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biente\escritorio\"/>
    </mc:Choice>
  </mc:AlternateContent>
  <xr:revisionPtr revIDLastSave="5" documentId="8_{910503FD-6B36-4C55-9E12-EF135AA15178}" xr6:coauthVersionLast="47" xr6:coauthVersionMax="47" xr10:uidLastSave="{345D4E40-4038-48B4-8A43-95D68FCD40FB}"/>
  <bookViews>
    <workbookView xWindow="2052" yWindow="-108" windowWidth="21096" windowHeight="13176" xr2:uid="{EAEB9BD1-2294-48A0-A45E-1CD76A47FD4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C16" i="1"/>
  <c r="D5" i="1" s="1"/>
  <c r="B16" i="1"/>
  <c r="D9" i="1" l="1"/>
  <c r="D8" i="1"/>
  <c r="D7" i="1"/>
  <c r="D6" i="1"/>
  <c r="D4" i="1"/>
  <c r="D16" i="1" s="1"/>
  <c r="D15" i="1"/>
  <c r="D14" i="1"/>
  <c r="D13" i="1"/>
</calcChain>
</file>

<file path=xl/sharedStrings.xml><?xml version="1.0" encoding="utf-8"?>
<sst xmlns="http://schemas.openxmlformats.org/spreadsheetml/2006/main" count="7" uniqueCount="7">
  <si>
    <t>Informe Anual de Operación y Mercado 2021</t>
  </si>
  <si>
    <t>Exportaciones a Ecuador</t>
  </si>
  <si>
    <t>Mes</t>
  </si>
  <si>
    <t>Valor Exportaciones (COP)</t>
  </si>
  <si>
    <t>Energía Exportada (MWh)</t>
  </si>
  <si>
    <t>Porcentaje Mensual vs. Año - Energía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</si>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</sst>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0.000%"/>
    <numFmt numFmtId="169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7" fontId="0" fillId="0" borderId="1" xfId="2" applyNumberFormat="1" applyFont="1" applyBorder="1"/>
    <xf numFmtId="168" fontId="0" fillId="0" borderId="1" xfId="3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9" fontId="0" fillId="0" borderId="1" xfId="1" applyNumberFormat="1" applyFont="1" applyBorder="1"/>
    <xf numFmtId="169" fontId="2" fillId="0" borderId="1" xfId="1" applyNumberFormat="1" applyFont="1" applyBorder="1"/>
    <xf numFmtId="166" fontId="0" fillId="0" borderId="0" xfId="0" applyNumberFormat="1"/>
    <xf numFmtId="14" fontId="0" fillId="0" borderId="0" xfId="1" applyNumberFormat="1" applyFont="1"/>
    <xf numFmtId="0" fontId="4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Valor Exportaciones (COP)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Hoja1!$B$4:$B$15</c:f>
              <c:numCache>
                <c:formatCode>_("$"* #,##0_);_("$"* \(#,##0\);_("$"* "-"??_);_(@_)</c:formatCode>
                <c:ptCount val="12"/>
                <c:pt idx="0">
                  <c:v>36648829.746332392</c:v>
                </c:pt>
                <c:pt idx="1">
                  <c:v>175402038.82680142</c:v>
                </c:pt>
                <c:pt idx="2">
                  <c:v>14656007.152218584</c:v>
                </c:pt>
                <c:pt idx="3">
                  <c:v>6149185.6430756683</c:v>
                </c:pt>
                <c:pt idx="4">
                  <c:v>125095471.81055446</c:v>
                </c:pt>
                <c:pt idx="5">
                  <c:v>8473616.217546016</c:v>
                </c:pt>
                <c:pt idx="6">
                  <c:v>332522254.11098295</c:v>
                </c:pt>
                <c:pt idx="7">
                  <c:v>1444981372.2682137</c:v>
                </c:pt>
                <c:pt idx="8">
                  <c:v>16544607506.489929</c:v>
                </c:pt>
                <c:pt idx="9">
                  <c:v>20554328374.799259</c:v>
                </c:pt>
                <c:pt idx="10">
                  <c:v>792258635.12366509</c:v>
                </c:pt>
                <c:pt idx="11">
                  <c:v>85666233.33934781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C-43A2-A08E-C384DCCA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277192"/>
        <c:axId val="674272272"/>
      </c:barChart>
      <c:dateAx>
        <c:axId val="674277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72272"/>
        <c:crosses val="autoZero"/>
        <c:auto val="1"/>
        <c:lblOffset val="100"/>
        <c:baseTimeUnit val="months"/>
      </c:dateAx>
      <c:valAx>
        <c:axId val="6742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2771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33E-2"/>
                <c:y val="0.378483887430737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110390</xdr:colOff>
      <xdr:row>2</xdr:row>
      <xdr:rowOff>3809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4A42A0D-8427-415D-8EEB-C46EDADC0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  <xdr:twoCellAnchor>
    <xdr:from>
      <xdr:col>4</xdr:col>
      <xdr:colOff>982980</xdr:colOff>
      <xdr:row>1</xdr:row>
      <xdr:rowOff>99060</xdr:rowOff>
    </xdr:from>
    <xdr:to>
      <xdr:col>9</xdr:col>
      <xdr:colOff>510540</xdr:colOff>
      <xdr:row>14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32021E-0D20-45BC-958B-85293312092E}"/>
            </a:ext>
            <a:ext uri="{147F2762-F138-4A5C-976F-8EAC2B608ADB}">
              <a16:predDERef xmlns:a16="http://schemas.microsoft.com/office/drawing/2014/main" pred="{44A42A0D-8427-415D-8EEB-C46EDADC08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D104-DB02-430A-9B3B-DE0A0AC0B266}">
  <dimension ref="A1:D32"/>
  <sheetViews>
    <sheetView tabSelected="1" workbookViewId="0">
      <selection activeCell="D36" sqref="D36"/>
    </sheetView>
  </sheetViews>
  <sheetFormatPr defaultColWidth="11.42578125" defaultRowHeight="14.45"/>
  <cols>
    <col min="2" max="2" width="19.42578125" customWidth="1"/>
    <col min="3" max="3" width="18" customWidth="1"/>
    <col min="4" max="4" width="25.7109375" bestFit="1" customWidth="1"/>
    <col min="5" max="5" width="17.85546875" bestFit="1" customWidth="1"/>
    <col min="6" max="6" width="17.85546875" customWidth="1"/>
    <col min="7" max="8" width="19.28515625" bestFit="1" customWidth="1"/>
  </cols>
  <sheetData>
    <row r="1" spans="1:4" ht="15">
      <c r="B1" s="11" t="s">
        <v>0</v>
      </c>
      <c r="C1" s="11"/>
      <c r="D1" s="11"/>
    </row>
    <row r="2" spans="1:4">
      <c r="B2" s="12" t="s">
        <v>1</v>
      </c>
      <c r="C2" s="12"/>
      <c r="D2" s="12"/>
    </row>
    <row r="3" spans="1:4" s="3" customFormat="1" ht="39.6">
      <c r="A3" s="3" t="s">
        <v>2</v>
      </c>
      <c r="B3" s="3" t="s">
        <v>3</v>
      </c>
      <c r="C3" s="3" t="s">
        <v>4</v>
      </c>
      <c r="D3" s="3" t="s">
        <v>5</v>
      </c>
    </row>
    <row r="4" spans="1:4">
      <c r="A4" s="10">
        <v>44197</v>
      </c>
      <c r="B4" s="1">
        <v>36648829.746332392</v>
      </c>
      <c r="C4" s="7">
        <v>227.47910999999999</v>
      </c>
      <c r="D4" s="2">
        <f>+C4/$C$16</f>
        <v>6.2528017940240101E-4</v>
      </c>
    </row>
    <row r="5" spans="1:4">
      <c r="A5" s="10">
        <v>44228</v>
      </c>
      <c r="B5" s="1">
        <v>175402038.82680142</v>
      </c>
      <c r="C5" s="7">
        <v>747.21574999999996</v>
      </c>
      <c r="D5" s="2">
        <f t="shared" ref="D5:D15" si="0">+C5/$C$16</f>
        <v>2.0538993589886106E-3</v>
      </c>
    </row>
    <row r="6" spans="1:4">
      <c r="A6" s="10">
        <v>44256</v>
      </c>
      <c r="B6" s="1">
        <v>14656007.152218584</v>
      </c>
      <c r="C6" s="7">
        <v>110.0081</v>
      </c>
      <c r="D6" s="2">
        <f t="shared" si="0"/>
        <v>3.0238330237759977E-4</v>
      </c>
    </row>
    <row r="7" spans="1:4">
      <c r="A7" s="10">
        <v>44287</v>
      </c>
      <c r="B7" s="1">
        <v>6149185.6430756683</v>
      </c>
      <c r="C7" s="7">
        <v>42.586570000000002</v>
      </c>
      <c r="D7" s="2">
        <f t="shared" si="0"/>
        <v>1.1705926812239116E-4</v>
      </c>
    </row>
    <row r="8" spans="1:4">
      <c r="A8" s="10">
        <v>44317</v>
      </c>
      <c r="B8" s="1">
        <v>125095471.81055446</v>
      </c>
      <c r="C8" s="7">
        <v>1109.8490800000002</v>
      </c>
      <c r="D8" s="2">
        <f t="shared" si="0"/>
        <v>3.0506829038147278E-3</v>
      </c>
    </row>
    <row r="9" spans="1:4">
      <c r="A9" s="10">
        <v>44348</v>
      </c>
      <c r="B9" s="1">
        <v>8473616.217546016</v>
      </c>
      <c r="C9" s="7">
        <v>149.29924</v>
      </c>
      <c r="D9" s="2">
        <f t="shared" si="0"/>
        <v>4.103843010984267E-4</v>
      </c>
    </row>
    <row r="10" spans="1:4">
      <c r="A10" s="10">
        <v>44378</v>
      </c>
      <c r="B10" s="1">
        <v>332522254.11098295</v>
      </c>
      <c r="C10" s="7">
        <v>3787.6679700000004</v>
      </c>
      <c r="D10" s="2">
        <f t="shared" si="0"/>
        <v>1.0411301977567648E-2</v>
      </c>
    </row>
    <row r="11" spans="1:4">
      <c r="A11" s="10">
        <v>44409</v>
      </c>
      <c r="B11" s="1">
        <v>1444981372.2682137</v>
      </c>
      <c r="C11" s="7">
        <v>25878.026020000001</v>
      </c>
      <c r="D11" s="2">
        <f t="shared" si="0"/>
        <v>7.1131879988301353E-2</v>
      </c>
    </row>
    <row r="12" spans="1:4">
      <c r="A12" s="10">
        <v>44440</v>
      </c>
      <c r="B12" s="1">
        <v>16544607506.489929</v>
      </c>
      <c r="C12" s="7">
        <v>180516.34965000002</v>
      </c>
      <c r="D12" s="2">
        <f t="shared" si="0"/>
        <v>0.49619191623449982</v>
      </c>
    </row>
    <row r="13" spans="1:4">
      <c r="A13" s="10">
        <v>44470</v>
      </c>
      <c r="B13" s="1">
        <v>20554328374.799259</v>
      </c>
      <c r="C13" s="7">
        <v>140941.33591999998</v>
      </c>
      <c r="D13" s="2">
        <f t="shared" si="0"/>
        <v>0.38741062337228094</v>
      </c>
    </row>
    <row r="14" spans="1:4">
      <c r="A14" s="10">
        <v>44501</v>
      </c>
      <c r="B14" s="1">
        <v>792258635.12366509</v>
      </c>
      <c r="C14" s="7">
        <v>9906.7774499999996</v>
      </c>
      <c r="D14" s="2">
        <f t="shared" si="0"/>
        <v>2.7231122810510648E-2</v>
      </c>
    </row>
    <row r="15" spans="1:4">
      <c r="A15" s="10">
        <v>44531</v>
      </c>
      <c r="B15" s="1">
        <v>85666233.33934781</v>
      </c>
      <c r="C15" s="7">
        <v>386.89274999999998</v>
      </c>
      <c r="D15" s="2">
        <f t="shared" si="0"/>
        <v>1.0634663030354228E-3</v>
      </c>
    </row>
    <row r="16" spans="1:4">
      <c r="A16" s="6" t="s">
        <v>6</v>
      </c>
      <c r="B16" s="4">
        <f>+SUM(B4:B15)</f>
        <v>40120789525.527924</v>
      </c>
      <c r="C16" s="8">
        <f>+SUM(C4:C15)</f>
        <v>363803.48761000001</v>
      </c>
      <c r="D16" s="5">
        <f>+SUM(D4:D15)</f>
        <v>1</v>
      </c>
    </row>
    <row r="17" spans="3:3">
      <c r="C17" s="9"/>
    </row>
    <row r="18" spans="3:3" ht="25.9" customHeight="1"/>
    <row r="19" spans="3:3" ht="40.5" customHeight="1"/>
    <row r="32" spans="3:3" ht="15"/>
  </sheetData>
  <mergeCells count="2">
    <mergeCell ref="B1:D1"/>
    <mergeCell ref="B2:D2"/>
  </mergeCells>
  <conditionalFormatting sqref="A3:XFD3">
    <cfRule type="cellIs" dxfId="2" priority="29" operator="equal">
      <formula>""</formula>
    </cfRule>
  </conditionalFormatting>
  <conditionalFormatting sqref="A3:XFD3">
    <cfRule type="cellIs" dxfId="1" priority="30" operator="notEqual">
      <formula>""</formula>
    </cfRule>
  </conditionalFormatting>
  <conditionalFormatting sqref="B1:C2">
    <cfRule type="cellIs" dxfId="0" priority="28" operator="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6D565F9EDC245824DE200374D2DDD" ma:contentTypeVersion="12" ma:contentTypeDescription="Crear nuevo documento." ma:contentTypeScope="" ma:versionID="7526741c99d784697d7bfbbdda242972">
  <xsd:schema xmlns:xsd="http://www.w3.org/2001/XMLSchema" xmlns:xs="http://www.w3.org/2001/XMLSchema" xmlns:p="http://schemas.microsoft.com/office/2006/metadata/properties" xmlns:ns3="2aed3a91-68fe-4811-9c39-e3fbc5d703f5" xmlns:ns4="939d25c1-c8f2-4f9d-987a-4c2ec733dec8" targetNamespace="http://schemas.microsoft.com/office/2006/metadata/properties" ma:root="true" ma:fieldsID="1f98df2d8e05cfddf3c99e4818ffd7b4" ns3:_="" ns4:_="">
    <xsd:import namespace="2aed3a91-68fe-4811-9c39-e3fbc5d703f5"/>
    <xsd:import namespace="939d25c1-c8f2-4f9d-987a-4c2ec733d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3a91-68fe-4811-9c39-e3fbc5d7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25c1-c8f2-4f9d-987a-4c2ec733d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A34977-B340-4C49-BCB2-C9B3093F849F}"/>
</file>

<file path=customXml/itemProps2.xml><?xml version="1.0" encoding="utf-8"?>
<ds:datastoreItem xmlns:ds="http://schemas.openxmlformats.org/officeDocument/2006/customXml" ds:itemID="{8C0851B6-5FA4-4F2B-A293-63B126D03E02}"/>
</file>

<file path=customXml/itemProps3.xml><?xml version="1.0" encoding="utf-8"?>
<ds:datastoreItem xmlns:ds="http://schemas.openxmlformats.org/officeDocument/2006/customXml" ds:itemID="{5292BD57-024B-4E5B-8988-594EB8669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2021-02-09T07:28:53Z</dcterms:created>
  <dcterms:modified xsi:type="dcterms:W3CDTF">2022-01-28T23:10:08Z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0x010100A5B6D565F9EDC245824DE200374D2DDD</vt:lpwstr>
  </property>
</Properties>
</file>