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1\ELABORACION\Cargo_x_Confiaibilidad\"/>
    </mc:Choice>
  </mc:AlternateContent>
  <xr:revisionPtr revIDLastSave="81" documentId="8_{9E4C4B5D-5FCB-431D-9A2C-E2A695442D0D}" xr6:coauthVersionLast="47" xr6:coauthVersionMax="47" xr10:uidLastSave="{3F981BA2-BDCC-4198-83CE-E6278D52D6E2}"/>
  <bookViews>
    <workbookView xWindow="-120" yWindow="-120" windowWidth="19440" windowHeight="15000" xr2:uid="{9CCC5569-8B78-414A-8989-705FC7CBB4F6}"/>
  </bookViews>
  <sheets>
    <sheet name="OE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B8" i="1"/>
</calcChain>
</file>

<file path=xl/sharedStrings.xml><?xml version="1.0" encoding="utf-8"?>
<sst xmlns="http://schemas.openxmlformats.org/spreadsheetml/2006/main" count="17" uniqueCount="17">
  <si>
    <t>Informe Anual de Operación y Mercado 2021</t>
  </si>
  <si>
    <t>Obligación de Energpia Firme - OEF - (MWh/día)</t>
  </si>
  <si>
    <t>Tipo de Fuente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</si>
  <si>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</si>
  <si>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</si>
  <si>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</si>
  <si>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</si>
  <si>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</si>
  <si>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</si>
  <si>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</si>
  <si>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</si>
  <si>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</si>
  <si>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Térmica</t>
  </si>
  <si>
    <t>Eólica</t>
  </si>
  <si>
    <t>Hidráulica</t>
  </si>
  <si>
    <t>Solar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</si>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</sst>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Obligaciones</a:t>
            </a:r>
            <a:r>
              <a:rPr lang="es-CO" b="1" baseline="0"/>
              <a:t> de Energía Firme Asignadas</a:t>
            </a:r>
            <a:br>
              <a:rPr lang="es-CO" b="1" baseline="0"/>
            </a:br>
            <a:r>
              <a:rPr lang="es-CO" sz="1000" b="1" baseline="0"/>
              <a:t>(MWh/día - 202 a 2030)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OEF!$A$4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OEF!$B$3:$J$3</c:f>
              <c:strCache>
                <c:ptCount val="9"/>
                <c:pt idx="0">
                  <c:v>2021-2022</c:v>
                </c:pt>
                <c:pt idx="1">
                  <c:v>2022-2023</c:v>
                </c:pt>
                <c:pt idx="2">
                  <c:v>2023-2024</c:v>
                </c:pt>
                <c:pt idx="3">
                  <c:v>2024-2025</c:v>
                </c:pt>
                <c:pt idx="4">
                  <c:v>2025-2026</c:v>
                </c:pt>
                <c:pt idx="5">
                  <c:v>2026-2027</c:v>
                </c:pt>
                <c:pt idx="6">
                  <c:v>2027-2028</c:v>
                </c:pt>
                <c:pt idx="7">
                  <c:v>2028-2029</c:v>
                </c:pt>
                <c:pt idx="8">
                  <c:v>2029-2030</c:v>
                </c:pt>
              </c:strCache>
            </c:strRef>
          </c:cat>
          <c:val>
            <c:numRef>
              <c:f>OEF!$B$4:$J$4</c:f>
              <c:numCache>
                <c:formatCode>#,##0</c:formatCode>
                <c:ptCount val="9"/>
                <c:pt idx="0">
                  <c:v>111854.11500000001</c:v>
                </c:pt>
                <c:pt idx="1">
                  <c:v>70106.361435616433</c:v>
                </c:pt>
                <c:pt idx="2">
                  <c:v>69723.78991803278</c:v>
                </c:pt>
                <c:pt idx="3">
                  <c:v>29337.383999999998</c:v>
                </c:pt>
                <c:pt idx="4">
                  <c:v>29337.383999999998</c:v>
                </c:pt>
                <c:pt idx="5">
                  <c:v>23930.317380821918</c:v>
                </c:pt>
                <c:pt idx="6">
                  <c:v>20389.076516393441</c:v>
                </c:pt>
                <c:pt idx="7">
                  <c:v>20444.937000000002</c:v>
                </c:pt>
                <c:pt idx="8">
                  <c:v>30188.932000000001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A-4F4C-88FF-0C316D2266C8}"/>
            </c:ext>
          </c:extLst>
        </c:ser>
        <c:ser>
          <c:idx val="2"/>
          <c:order val="1"/>
          <c:tx>
            <c:strRef>
              <c:f>OEF!$A$6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OEF!$B$3:$J$3</c:f>
              <c:strCache>
                <c:ptCount val="9"/>
                <c:pt idx="0">
                  <c:v>2021-2022</c:v>
                </c:pt>
                <c:pt idx="1">
                  <c:v>2022-2023</c:v>
                </c:pt>
                <c:pt idx="2">
                  <c:v>2023-2024</c:v>
                </c:pt>
                <c:pt idx="3">
                  <c:v>2024-2025</c:v>
                </c:pt>
                <c:pt idx="4">
                  <c:v>2025-2026</c:v>
                </c:pt>
                <c:pt idx="5">
                  <c:v>2026-2027</c:v>
                </c:pt>
                <c:pt idx="6">
                  <c:v>2027-2028</c:v>
                </c:pt>
                <c:pt idx="7">
                  <c:v>2028-2029</c:v>
                </c:pt>
                <c:pt idx="8">
                  <c:v>2029-2030</c:v>
                </c:pt>
              </c:strCache>
            </c:strRef>
          </c:cat>
          <c:val>
            <c:numRef>
              <c:f>OEF!$B$6:$J$6</c:f>
              <c:numCache>
                <c:formatCode>#,##0</c:formatCode>
                <c:ptCount val="9"/>
                <c:pt idx="0">
                  <c:v>114915.10691000002</c:v>
                </c:pt>
                <c:pt idx="1">
                  <c:v>29417.575800164384</c:v>
                </c:pt>
                <c:pt idx="2">
                  <c:v>29257.043626092895</c:v>
                </c:pt>
                <c:pt idx="3">
                  <c:v>29337.199909999999</c:v>
                </c:pt>
                <c:pt idx="4">
                  <c:v>29337.199909999999</c:v>
                </c:pt>
                <c:pt idx="5">
                  <c:v>29417.575800164384</c:v>
                </c:pt>
                <c:pt idx="6">
                  <c:v>29257.043626092895</c:v>
                </c:pt>
                <c:pt idx="7">
                  <c:v>29337.199909999999</c:v>
                </c:pt>
                <c:pt idx="8">
                  <c:v>29541.084909999998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A-4F4C-88FF-0C316D2266C8}"/>
            </c:ext>
          </c:extLst>
        </c:ser>
        <c:ser>
          <c:idx val="1"/>
          <c:order val="2"/>
          <c:tx>
            <c:strRef>
              <c:f>OEF!$A$5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OEF!$B$3:$J$3</c:f>
              <c:strCache>
                <c:ptCount val="9"/>
                <c:pt idx="0">
                  <c:v>2021-2022</c:v>
                </c:pt>
                <c:pt idx="1">
                  <c:v>2022-2023</c:v>
                </c:pt>
                <c:pt idx="2">
                  <c:v>2023-2024</c:v>
                </c:pt>
                <c:pt idx="3">
                  <c:v>2024-2025</c:v>
                </c:pt>
                <c:pt idx="4">
                  <c:v>2025-2026</c:v>
                </c:pt>
                <c:pt idx="5">
                  <c:v>2026-2027</c:v>
                </c:pt>
                <c:pt idx="6">
                  <c:v>2027-2028</c:v>
                </c:pt>
                <c:pt idx="7">
                  <c:v>2028-2029</c:v>
                </c:pt>
                <c:pt idx="8">
                  <c:v>2029-2030</c:v>
                </c:pt>
              </c:strCache>
            </c:strRef>
          </c:cat>
          <c:val>
            <c:numRef>
              <c:f>OEF!$B$5:$J$5</c:f>
              <c:numCache>
                <c:formatCode>#,##0</c:formatCode>
                <c:ptCount val="9"/>
                <c:pt idx="0">
                  <c:v>1242.4849999999999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3285.3530000000001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2A-4F4C-88FF-0C316D2266C8}"/>
            </c:ext>
          </c:extLst>
        </c:ser>
        <c:ser>
          <c:idx val="3"/>
          <c:order val="3"/>
          <c:tx>
            <c:strRef>
              <c:f>OEF!$A$7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OEF!$B$3:$J$3</c:f>
              <c:strCache>
                <c:ptCount val="9"/>
                <c:pt idx="0">
                  <c:v>2021-2022</c:v>
                </c:pt>
                <c:pt idx="1">
                  <c:v>2022-2023</c:v>
                </c:pt>
                <c:pt idx="2">
                  <c:v>2023-2024</c:v>
                </c:pt>
                <c:pt idx="3">
                  <c:v>2024-2025</c:v>
                </c:pt>
                <c:pt idx="4">
                  <c:v>2025-2026</c:v>
                </c:pt>
                <c:pt idx="5">
                  <c:v>2026-2027</c:v>
                </c:pt>
                <c:pt idx="6">
                  <c:v>2027-2028</c:v>
                </c:pt>
                <c:pt idx="7">
                  <c:v>2028-2029</c:v>
                </c:pt>
                <c:pt idx="8">
                  <c:v>2029-2030</c:v>
                </c:pt>
              </c:strCache>
            </c:strRef>
          </c:cat>
          <c:val>
            <c:numRef>
              <c:f>OEF!$B$7:$J$7</c:f>
              <c:numCache>
                <c:formatCode>#,##0</c:formatCode>
                <c:ptCount val="9"/>
                <c:pt idx="0">
                  <c:v>236.995</c:v>
                </c:pt>
                <c:pt idx="1">
                  <c:v>237.644301369863</c:v>
                </c:pt>
                <c:pt idx="2">
                  <c:v>236.34747267759562</c:v>
                </c:pt>
                <c:pt idx="3">
                  <c:v>236.995</c:v>
                </c:pt>
                <c:pt idx="4">
                  <c:v>236.995</c:v>
                </c:pt>
                <c:pt idx="5">
                  <c:v>237.644301369863</c:v>
                </c:pt>
                <c:pt idx="6">
                  <c:v>236.34747267759562</c:v>
                </c:pt>
                <c:pt idx="7">
                  <c:v>236.995</c:v>
                </c:pt>
                <c:pt idx="8">
                  <c:v>761.46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2A-4F4C-88FF-0C316D226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004383"/>
        <c:axId val="1043578607"/>
      </c:barChart>
      <c:catAx>
        <c:axId val="110000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578607"/>
        <c:crosses val="autoZero"/>
        <c:auto val="1"/>
        <c:lblAlgn val="ctr"/>
        <c:lblOffset val="100"/>
        <c:noMultiLvlLbl val="0"/>
      </c:catAx>
      <c:valAx>
        <c:axId val="104357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004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10</xdr:row>
      <xdr:rowOff>119062</xdr:rowOff>
    </xdr:from>
    <xdr:to>
      <xdr:col>8</xdr:col>
      <xdr:colOff>247650</xdr:colOff>
      <xdr:row>25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B9B146-0E06-448F-AF96-3B67A8927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872390</xdr:colOff>
      <xdr:row>1</xdr:row>
      <xdr:rowOff>203834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8873E01A-164D-46D9-9BCC-8C31EDC52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063B-EEDE-483A-8128-175292710026}">
  <dimension ref="A1:J8"/>
  <sheetViews>
    <sheetView tabSelected="1" workbookViewId="0">
      <selection activeCell="B1" sqref="B1:J1"/>
    </sheetView>
  </sheetViews>
  <sheetFormatPr defaultColWidth="11.42578125" defaultRowHeight="15"/>
  <cols>
    <col min="1" max="1" width="17.5703125" bestFit="1" customWidth="1"/>
    <col min="2" max="10" width="17.85546875" bestFit="1" customWidth="1"/>
  </cols>
  <sheetData>
    <row r="1" spans="1:10" ht="15" customHeight="1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1:10" ht="16.5" customHeight="1">
      <c r="B2" s="6" t="s">
        <v>1</v>
      </c>
      <c r="C2" s="6"/>
      <c r="D2" s="6"/>
      <c r="E2" s="6"/>
      <c r="F2" s="6"/>
      <c r="G2" s="6"/>
      <c r="H2" s="6"/>
      <c r="I2" s="6"/>
      <c r="J2" s="6"/>
    </row>
    <row r="3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s="1" t="s">
        <v>12</v>
      </c>
      <c r="B4" s="2">
        <v>111854.11500000001</v>
      </c>
      <c r="C4" s="2">
        <v>70106.361435616433</v>
      </c>
      <c r="D4" s="2">
        <v>69723.78991803278</v>
      </c>
      <c r="E4" s="2">
        <v>29337.383999999998</v>
      </c>
      <c r="F4" s="2">
        <v>29337.383999999998</v>
      </c>
      <c r="G4" s="2">
        <v>23930.317380821918</v>
      </c>
      <c r="H4" s="2">
        <v>20389.076516393441</v>
      </c>
      <c r="I4" s="2">
        <v>20444.937000000002</v>
      </c>
      <c r="J4" s="2">
        <v>30188.932000000001</v>
      </c>
    </row>
    <row r="5" spans="1:10">
      <c r="A5" s="1" t="s">
        <v>13</v>
      </c>
      <c r="B5" s="2">
        <v>1242.4849999999999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3285.3530000000001</v>
      </c>
    </row>
    <row r="6" spans="1:10">
      <c r="A6" s="1" t="s">
        <v>14</v>
      </c>
      <c r="B6" s="2">
        <v>114915.10691000002</v>
      </c>
      <c r="C6" s="2">
        <v>29417.575800164384</v>
      </c>
      <c r="D6" s="2">
        <v>29257.043626092895</v>
      </c>
      <c r="E6" s="2">
        <v>29337.199909999999</v>
      </c>
      <c r="F6" s="2">
        <v>29337.199909999999</v>
      </c>
      <c r="G6" s="2">
        <v>29417.575800164384</v>
      </c>
      <c r="H6" s="2">
        <v>29257.043626092895</v>
      </c>
      <c r="I6" s="2">
        <v>29337.199909999999</v>
      </c>
      <c r="J6" s="2">
        <v>29541.084909999998</v>
      </c>
    </row>
    <row r="7" spans="1:10">
      <c r="A7" s="1" t="s">
        <v>15</v>
      </c>
      <c r="B7" s="2">
        <v>236.995</v>
      </c>
      <c r="C7" s="2">
        <v>237.644301369863</v>
      </c>
      <c r="D7" s="2">
        <v>236.34747267759562</v>
      </c>
      <c r="E7" s="2">
        <v>236.995</v>
      </c>
      <c r="F7" s="2">
        <v>236.995</v>
      </c>
      <c r="G7" s="2">
        <v>237.644301369863</v>
      </c>
      <c r="H7" s="2">
        <v>236.34747267759562</v>
      </c>
      <c r="I7" s="2">
        <v>236.995</v>
      </c>
      <c r="J7" s="2">
        <v>761.46</v>
      </c>
    </row>
    <row r="8" spans="1:10">
      <c r="A8" s="3" t="s">
        <v>16</v>
      </c>
      <c r="B8" s="4">
        <f>SUM(B4:B7)</f>
        <v>228248.70191</v>
      </c>
      <c r="C8" s="4">
        <f t="shared" ref="C8:J8" si="0">SUM(C4:C7)</f>
        <v>99761.581537150676</v>
      </c>
      <c r="D8" s="4">
        <f t="shared" si="0"/>
        <v>99217.181016803268</v>
      </c>
      <c r="E8" s="4">
        <f t="shared" si="0"/>
        <v>58911.578910000004</v>
      </c>
      <c r="F8" s="4">
        <f t="shared" si="0"/>
        <v>58911.578910000004</v>
      </c>
      <c r="G8" s="4">
        <f t="shared" si="0"/>
        <v>53585.537482356165</v>
      </c>
      <c r="H8" s="4">
        <f t="shared" si="0"/>
        <v>49882.467615163936</v>
      </c>
      <c r="I8" s="4">
        <f t="shared" si="0"/>
        <v>50019.131910000004</v>
      </c>
      <c r="J8" s="4">
        <f t="shared" si="0"/>
        <v>63776.82991</v>
      </c>
    </row>
  </sheetData>
  <mergeCells count="2">
    <mergeCell ref="B1:J1"/>
    <mergeCell ref="B2:J2"/>
  </mergeCells>
  <conditionalFormatting sqref="A3:J3 A8:J8">
    <cfRule type="cellIs" dxfId="1" priority="5" operator="equal">
      <formula>""</formula>
    </cfRule>
  </conditionalFormatting>
  <conditionalFormatting sqref="A3:J3 A8:J8">
    <cfRule type="cellIs" dxfId="0" priority="4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06F7D-3A82-4C22-9651-0B99269B9788}"/>
</file>

<file path=customXml/itemProps2.xml><?xml version="1.0" encoding="utf-8"?>
<ds:datastoreItem xmlns:ds="http://schemas.openxmlformats.org/officeDocument/2006/customXml" ds:itemID="{DC033811-02D3-4A73-B7C4-08AE03546C2F}"/>
</file>

<file path=customXml/itemProps3.xml><?xml version="1.0" encoding="utf-8"?>
<ds:datastoreItem xmlns:ds="http://schemas.openxmlformats.org/officeDocument/2006/customXml" ds:itemID="{0508E9B3-2412-4112-8DFA-594F8D156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2021-02-05T20:05:44Z</dcterms:created>
  <dcterms:modified xsi:type="dcterms:W3CDTF">2022-01-27T13:44:58Z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