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chivosxm\ProgramacionOperacion\CortoPlazo\DemandasOperativas\Informes\Anual\2021\Excel\"/>
    </mc:Choice>
  </mc:AlternateContent>
  <bookViews>
    <workbookView xWindow="0" yWindow="0" windowWidth="28800" windowHeight="11835"/>
  </bookViews>
  <sheets>
    <sheet name="DemandaCreTotal_N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</calcChain>
</file>

<file path=xl/sharedStrings.xml><?xml version="1.0" encoding="utf-8"?>
<sst xmlns="http://schemas.openxmlformats.org/spreadsheetml/2006/main" count="50" uniqueCount="27">
  <si>
    <t>total</t>
  </si>
  <si>
    <t>index</t>
  </si>
  <si>
    <t>Demanda-2018</t>
  </si>
  <si>
    <t>Demanda-2019</t>
  </si>
  <si>
    <t>Demanda-2020</t>
  </si>
  <si>
    <t>Demanda promedio-2018</t>
  </si>
  <si>
    <t>Demanda promedio-2019</t>
  </si>
  <si>
    <t>Demanda promedio-2020</t>
  </si>
  <si>
    <t>Crecimiento 2021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</si>
  <si>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</si>
  <si>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</si>
  <si>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</si>
  <si>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</si>
  <si>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</si>
  <si>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</si>
  <si>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</si>
  <si>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</si>
  <si>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</si>
  <si>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</si>
  <si>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</si>
  <si>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</si>
  <si>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I-Trim</t>
  </si>
  <si>
    <t>II-Trim</t>
  </si>
  <si>
    <t>III-Trim</t>
  </si>
  <si>
    <t>IV-Trim</t>
  </si>
  <si>
    <t>Año</t>
  </si>
  <si>
    <t>Demanda-2021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</si>
</sst>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040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10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9" fontId="0" fillId="0" borderId="0" xfId="0" applyNumberFormat="1"/>
    <xf numFmtId="10" fontId="0" fillId="0" borderId="0" xfId="0" applyNumberFormat="1" applyFill="1"/>
    <xf numFmtId="2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0" fontId="0" fillId="4" borderId="0" xfId="1" applyNumberFormat="1" applyFont="1" applyFill="1"/>
    <xf numFmtId="10" fontId="0" fillId="5" borderId="0" xfId="1" applyNumberFormat="1" applyFont="1" applyFill="1"/>
    <xf numFmtId="10" fontId="0" fillId="3" borderId="0" xfId="0" applyNumberFormat="1" applyFill="1"/>
  </cellXfs>
  <cellStyles count="2">
    <cellStyle name="Normal" xfId="0" builtinId="0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  no regulada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DemandaCreTotal_N!$B$22</c:f>
              <c:strCache>
                <c:ptCount val="1"/>
                <c:pt idx="0">
                  <c:v>Demanda-2019</c:v>
                </c:pt>
              </c:strCache>
            </c:strRef>
          </c:tx>
          <c:spPr>
            <a:solidFill>
              <a:srgbClr val="00966C"/>
            </a:solidFill>
          </c:spPr>
          <c:invertIfNegative val="0"/>
          <c:cat>
            <c:strRef>
              <c:f>DemandaCreTotal_N!$A$23:$A$39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DemandaCreTotal_N!$B$23:$B$39</c:f>
              <c:numCache>
                <c:formatCode>0</c:formatCode>
                <c:ptCount val="17"/>
                <c:pt idx="0">
                  <c:v>1834.27352597</c:v>
                </c:pt>
                <c:pt idx="1">
                  <c:v>1738.42623407</c:v>
                </c:pt>
                <c:pt idx="2">
                  <c:v>1883.41963706</c:v>
                </c:pt>
                <c:pt idx="3">
                  <c:v>1816.11143683</c:v>
                </c:pt>
                <c:pt idx="4">
                  <c:v>1915.00086891</c:v>
                </c:pt>
                <c:pt idx="5">
                  <c:v>1836.26744419999</c:v>
                </c:pt>
                <c:pt idx="6">
                  <c:v>1903.48542099</c:v>
                </c:pt>
                <c:pt idx="7">
                  <c:v>1952.7365040100001</c:v>
                </c:pt>
                <c:pt idx="8">
                  <c:v>1883.6557539599901</c:v>
                </c:pt>
                <c:pt idx="9">
                  <c:v>1935.17544099</c:v>
                </c:pt>
                <c:pt idx="10">
                  <c:v>1860.0567809299901</c:v>
                </c:pt>
                <c:pt idx="11">
                  <c:v>1929.81585217</c:v>
                </c:pt>
              </c:numCache>
            </c:numRef>
          </c:val>
        </c:ser>
        <c:ser>
          <c:idx val="1"/>
          <c:order val="1"/>
          <c:tx>
            <c:strRef>
              <c:f>DemandaCreTotal_N!$C$22</c:f>
              <c:strCache>
                <c:ptCount val="1"/>
                <c:pt idx="0">
                  <c:v>Demanda-2020</c:v>
                </c:pt>
              </c:strCache>
            </c:strRef>
          </c:tx>
          <c:spPr>
            <a:solidFill>
              <a:srgbClr val="FF6A13"/>
            </a:solidFill>
          </c:spPr>
          <c:invertIfNegative val="0"/>
          <c:cat>
            <c:strRef>
              <c:f>DemandaCreTotal_N!$A$23:$A$39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DemandaCreTotal_N!$C$23:$C$39</c:f>
              <c:numCache>
                <c:formatCode>0</c:formatCode>
                <c:ptCount val="17"/>
                <c:pt idx="0">
                  <c:v>1914.3258165</c:v>
                </c:pt>
                <c:pt idx="1">
                  <c:v>1889.6562911799999</c:v>
                </c:pt>
                <c:pt idx="2">
                  <c:v>1796.4836140299899</c:v>
                </c:pt>
                <c:pt idx="3">
                  <c:v>1373.11663059999</c:v>
                </c:pt>
                <c:pt idx="4">
                  <c:v>1562.11009775</c:v>
                </c:pt>
                <c:pt idx="5">
                  <c:v>1614.66980685</c:v>
                </c:pt>
                <c:pt idx="6">
                  <c:v>1806.7296553399999</c:v>
                </c:pt>
                <c:pt idx="7">
                  <c:v>1826.95721131</c:v>
                </c:pt>
                <c:pt idx="8">
                  <c:v>1799.72013967</c:v>
                </c:pt>
                <c:pt idx="9">
                  <c:v>1852.8089332699999</c:v>
                </c:pt>
                <c:pt idx="10">
                  <c:v>1790.5046052499999</c:v>
                </c:pt>
                <c:pt idx="11">
                  <c:v>1816.0188720000001</c:v>
                </c:pt>
              </c:numCache>
            </c:numRef>
          </c:val>
        </c:ser>
        <c:ser>
          <c:idx val="2"/>
          <c:order val="2"/>
          <c:tx>
            <c:strRef>
              <c:f>DemandaCreTotal_N!$D$22</c:f>
              <c:strCache>
                <c:ptCount val="1"/>
                <c:pt idx="0">
                  <c:v>Demanda-2021</c:v>
                </c:pt>
              </c:strCache>
            </c:strRef>
          </c:tx>
          <c:spPr>
            <a:solidFill>
              <a:srgbClr val="440099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FF98BFC9-3DA0-4204-A1AF-B129E874BBFA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6A2FB26-B43E-4BFC-82FF-1BCB359D67EB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E87C211-1A3D-4FA7-8936-3E83EA321579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31D075C-C3EC-429A-A66F-EF92C9B29716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>
                <c:manualLayout>
                  <c:x val="0"/>
                  <c:y val="1.1634671320535221E-2"/>
                </c:manualLayout>
              </c:layout>
              <c:tx>
                <c:rich>
                  <a:bodyPr/>
                  <a:lstStyle/>
                  <a:p>
                    <a:fld id="{59364EDC-8D9D-4624-80CE-E215F9CBDE2B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0D766B3-5252-4BDD-B5A4-3614B098CA2B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A2D7C27-8EC5-42ED-8B14-FA63EA90F04E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58464CE-5E21-474E-96A6-0ED08154A16C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B7893EFD-5590-433C-A4EA-ED550EE3253A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B6C2B672-4550-40AB-B3AB-0D874FEAAB9B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E9474F35-DB8A-4D54-B2C4-C8D4CB344953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1F4A6AF1-B868-4722-9BCB-8CA8A80B4A4F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DemandaCreTotal_N!$A$23:$A$39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DemandaCreTotal_N!$D$23:$D$39</c:f>
              <c:numCache>
                <c:formatCode>0.00</c:formatCode>
                <c:ptCount val="17"/>
                <c:pt idx="0">
                  <c:v>1772.7628460799995</c:v>
                </c:pt>
                <c:pt idx="1">
                  <c:v>1723.4978167899997</c:v>
                </c:pt>
                <c:pt idx="2">
                  <c:v>1939.7810668500001</c:v>
                </c:pt>
                <c:pt idx="3">
                  <c:v>1847.3051187099998</c:v>
                </c:pt>
                <c:pt idx="4">
                  <c:v>1728.8266662599997</c:v>
                </c:pt>
                <c:pt idx="5">
                  <c:v>1870.8363441399997</c:v>
                </c:pt>
                <c:pt idx="6">
                  <c:v>2000.5397548599997</c:v>
                </c:pt>
                <c:pt idx="7">
                  <c:v>2006.4926035500002</c:v>
                </c:pt>
                <c:pt idx="8">
                  <c:v>2022.3111557399995</c:v>
                </c:pt>
                <c:pt idx="9">
                  <c:v>2094.0395187899999</c:v>
                </c:pt>
                <c:pt idx="10">
                  <c:v>2032.2252936499992</c:v>
                </c:pt>
                <c:pt idx="11">
                  <c:v>2012.6033180400002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DemandaCreTotal_N!$H$3:$H$14</c15:f>
                <c15:dlblRangeCache>
                  <c:ptCount val="12"/>
                  <c:pt idx="0">
                    <c:v>-6.63%</c:v>
                  </c:pt>
                  <c:pt idx="1">
                    <c:v>-5.57%</c:v>
                  </c:pt>
                  <c:pt idx="2">
                    <c:v>7.42%</c:v>
                  </c:pt>
                  <c:pt idx="3">
                    <c:v>34.38%</c:v>
                  </c:pt>
                  <c:pt idx="4">
                    <c:v>10.66%</c:v>
                  </c:pt>
                  <c:pt idx="5">
                    <c:v>15.25%</c:v>
                  </c:pt>
                  <c:pt idx="6">
                    <c:v>11.86%</c:v>
                  </c:pt>
                  <c:pt idx="7">
                    <c:v>9.53%</c:v>
                  </c:pt>
                  <c:pt idx="8">
                    <c:v>12.47%</c:v>
                  </c:pt>
                  <c:pt idx="9">
                    <c:v>13.85%</c:v>
                  </c:pt>
                  <c:pt idx="10">
                    <c:v>12.91%</c:v>
                  </c:pt>
                  <c:pt idx="11">
                    <c:v>10.72%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overlap val="77"/>
        <c:axId val="328073280"/>
        <c:axId val="328073672"/>
      </c:barChart>
      <c:barChart>
        <c:barDir val="col"/>
        <c:grouping val="clustered"/>
        <c:varyColors val="0"/>
        <c:ser>
          <c:idx val="3"/>
          <c:order val="3"/>
          <c:tx>
            <c:strRef>
              <c:f>DemandaCreTotal_N!$E$22</c:f>
              <c:strCache>
                <c:ptCount val="1"/>
                <c:pt idx="0">
                  <c:v>Demanda-2019</c:v>
                </c:pt>
              </c:strCache>
            </c:strRef>
          </c:tx>
          <c:spPr>
            <a:solidFill>
              <a:srgbClr val="00966C"/>
            </a:solidFill>
          </c:spPr>
          <c:invertIfNegative val="0"/>
          <c:cat>
            <c:strRef>
              <c:f>DemandaCreTotal_N!$A$23:$A$39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DemandaCreTotal_N!$E$23:$E$39</c:f>
              <c:numCache>
                <c:formatCode>0.00</c:formatCode>
                <c:ptCount val="17"/>
                <c:pt idx="12" formatCode="0">
                  <c:v>5456.1193971000002</c:v>
                </c:pt>
                <c:pt idx="13" formatCode="0">
                  <c:v>5567.3797499399898</c:v>
                </c:pt>
                <c:pt idx="14" formatCode="0">
                  <c:v>5739.8776789599897</c:v>
                </c:pt>
                <c:pt idx="15" formatCode="0">
                  <c:v>5725.0480740899902</c:v>
                </c:pt>
                <c:pt idx="16" formatCode="0">
                  <c:v>22488.424900089965</c:v>
                </c:pt>
              </c:numCache>
            </c:numRef>
          </c:val>
        </c:ser>
        <c:ser>
          <c:idx val="4"/>
          <c:order val="4"/>
          <c:tx>
            <c:strRef>
              <c:f>DemandaCreTotal_N!$F$22</c:f>
              <c:strCache>
                <c:ptCount val="1"/>
                <c:pt idx="0">
                  <c:v>Demanda-2020</c:v>
                </c:pt>
              </c:strCache>
            </c:strRef>
          </c:tx>
          <c:spPr>
            <a:solidFill>
              <a:srgbClr val="FF6A13"/>
            </a:solidFill>
          </c:spPr>
          <c:invertIfNegative val="0"/>
          <c:cat>
            <c:strRef>
              <c:f>DemandaCreTotal_N!$A$23:$A$39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DemandaCreTotal_N!$F$23:$F$39</c:f>
              <c:numCache>
                <c:formatCode>0.00</c:formatCode>
                <c:ptCount val="17"/>
                <c:pt idx="12" formatCode="0">
                  <c:v>5600.4657217099902</c:v>
                </c:pt>
                <c:pt idx="13" formatCode="0">
                  <c:v>4549.8965351999905</c:v>
                </c:pt>
                <c:pt idx="14" formatCode="0">
                  <c:v>5433.4070063199997</c:v>
                </c:pt>
                <c:pt idx="15" formatCode="0">
                  <c:v>5459.3324105199999</c:v>
                </c:pt>
                <c:pt idx="16">
                  <c:v>21043.101673749981</c:v>
                </c:pt>
              </c:numCache>
            </c:numRef>
          </c:val>
        </c:ser>
        <c:ser>
          <c:idx val="5"/>
          <c:order val="5"/>
          <c:tx>
            <c:strRef>
              <c:f>DemandaCreTotal_N!$G$22</c:f>
              <c:strCache>
                <c:ptCount val="1"/>
                <c:pt idx="0">
                  <c:v>Demanda-2021</c:v>
                </c:pt>
              </c:strCache>
            </c:strRef>
          </c:tx>
          <c:spPr>
            <a:solidFill>
              <a:srgbClr val="440099"/>
            </a:solidFill>
          </c:spPr>
          <c:invertIfNegative val="0"/>
          <c:dLbls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-1.81%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19.46%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11.27%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12.47%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0"/>
                  <c:y val="1.74520069808027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9.91%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DemandaCreTotal_N!$A$23:$A$39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DemandaCreTotal_N!$G$23:$G$39</c:f>
              <c:numCache>
                <c:formatCode>0.00</c:formatCode>
                <c:ptCount val="17"/>
                <c:pt idx="12" formatCode="0">
                  <c:v>5436.0417297199992</c:v>
                </c:pt>
                <c:pt idx="13" formatCode="0">
                  <c:v>5446.9681291099987</c:v>
                </c:pt>
                <c:pt idx="14" formatCode="0">
                  <c:v>6029.3435141499995</c:v>
                </c:pt>
                <c:pt idx="15" formatCode="0">
                  <c:v>6138.8681304799993</c:v>
                </c:pt>
                <c:pt idx="16">
                  <c:v>23051.221503460001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overlap val="77"/>
        <c:axId val="328076024"/>
        <c:axId val="328074848"/>
      </c:barChart>
      <c:catAx>
        <c:axId val="32807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s-CO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328073672"/>
        <c:crosses val="autoZero"/>
        <c:auto val="1"/>
        <c:lblAlgn val="ctr"/>
        <c:lblOffset val="100"/>
        <c:noMultiLvlLbl val="0"/>
      </c:catAx>
      <c:valAx>
        <c:axId val="328073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328073280"/>
        <c:crosses val="autoZero"/>
        <c:crossBetween val="between"/>
      </c:valAx>
      <c:valAx>
        <c:axId val="32807484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crossAx val="328076024"/>
        <c:crosses val="max"/>
        <c:crossBetween val="between"/>
      </c:valAx>
      <c:catAx>
        <c:axId val="32807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807484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20</xdr:row>
      <xdr:rowOff>9524</xdr:rowOff>
    </xdr:from>
    <xdr:to>
      <xdr:col>21</xdr:col>
      <xdr:colOff>571500</xdr:colOff>
      <xdr:row>45</xdr:row>
      <xdr:rowOff>95249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7" zoomScaleNormal="100" workbookViewId="0">
      <selection activeCell="M15" sqref="M15"/>
    </sheetView>
  </sheetViews>
  <sheetFormatPr baseColWidth="10" defaultColWidth="8.85546875" defaultRowHeight="15" x14ac:dyDescent="0.25"/>
  <cols>
    <col min="1" max="1" width="11.42578125" customWidth="1"/>
    <col min="2" max="7" width="12" style="6" customWidth="1"/>
    <col min="8" max="16" width="12.7109375" style="1" customWidth="1"/>
  </cols>
  <sheetData>
    <row r="1" spans="1:9" x14ac:dyDescent="0.25">
      <c r="A1" s="7" t="s">
        <v>0</v>
      </c>
      <c r="B1" s="7"/>
      <c r="C1" s="7"/>
      <c r="D1" s="7"/>
      <c r="E1" s="7"/>
      <c r="F1" s="7"/>
      <c r="G1" s="7"/>
    </row>
    <row r="2" spans="1:9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9" x14ac:dyDescent="0.25">
      <c r="A3" t="s">
        <v>9</v>
      </c>
      <c r="B3" s="3">
        <v>1429.03365136</v>
      </c>
      <c r="C3" s="3">
        <v>1475.5015769700001</v>
      </c>
      <c r="D3" s="3">
        <v>1555.97050906</v>
      </c>
      <c r="E3" s="3">
        <v>46.097859721290313</v>
      </c>
      <c r="F3" s="3">
        <v>47.596825063548387</v>
      </c>
      <c r="G3" s="3">
        <v>50.192597066451611</v>
      </c>
      <c r="H3" s="8">
        <v>-6.6278307396110972E-2</v>
      </c>
    </row>
    <row r="4" spans="1:9" x14ac:dyDescent="0.25">
      <c r="A4" t="s">
        <v>10</v>
      </c>
      <c r="B4" s="3">
        <v>1374.5685968600001</v>
      </c>
      <c r="C4" s="3">
        <v>1420.72413041</v>
      </c>
      <c r="D4" s="3">
        <v>1558.0225456200001</v>
      </c>
      <c r="E4" s="3">
        <v>49.091735602142847</v>
      </c>
      <c r="F4" s="3">
        <v>50.740147514642857</v>
      </c>
      <c r="G4" s="3">
        <v>53.724915366206908</v>
      </c>
      <c r="H4" s="8">
        <v>-5.5722005689312994E-2</v>
      </c>
    </row>
    <row r="5" spans="1:9" x14ac:dyDescent="0.25">
      <c r="A5" t="s">
        <v>11</v>
      </c>
      <c r="B5" s="3">
        <v>1470.3414478300001</v>
      </c>
      <c r="C5" s="3">
        <v>1537.5587802299999</v>
      </c>
      <c r="D5" s="3">
        <v>1466.7998709399999</v>
      </c>
      <c r="E5" s="3">
        <v>47.430369284838712</v>
      </c>
      <c r="F5" s="3">
        <v>49.598670329999997</v>
      </c>
      <c r="G5" s="3">
        <v>47.316124869032258</v>
      </c>
      <c r="H5" s="8">
        <v>7.421750980733316E-2</v>
      </c>
    </row>
    <row r="6" spans="1:9" x14ac:dyDescent="0.25">
      <c r="A6" t="s">
        <v>12</v>
      </c>
      <c r="B6" s="3">
        <v>1446.2833671799999</v>
      </c>
      <c r="C6" s="3">
        <v>1464.79319121</v>
      </c>
      <c r="D6" s="3">
        <v>1100.13317732</v>
      </c>
      <c r="E6" s="3">
        <v>48.209445572666667</v>
      </c>
      <c r="F6" s="3">
        <v>48.826439706999992</v>
      </c>
      <c r="G6" s="3">
        <v>36.671105910666668</v>
      </c>
      <c r="H6" s="8">
        <v>0.3438025677214494</v>
      </c>
    </row>
    <row r="7" spans="1:9" x14ac:dyDescent="0.25">
      <c r="A7" t="s">
        <v>13</v>
      </c>
      <c r="B7" s="3">
        <v>1488.23203401</v>
      </c>
      <c r="C7" s="3">
        <v>1562.5892040700001</v>
      </c>
      <c r="D7" s="3">
        <v>1275.01724866</v>
      </c>
      <c r="E7" s="3">
        <v>48.007484968064517</v>
      </c>
      <c r="F7" s="3">
        <v>50.406103357096768</v>
      </c>
      <c r="G7" s="3">
        <v>41.12958866645161</v>
      </c>
      <c r="H7" s="8">
        <v>0.10661753879220953</v>
      </c>
    </row>
    <row r="8" spans="1:9" x14ac:dyDescent="0.25">
      <c r="A8" t="s">
        <v>14</v>
      </c>
      <c r="B8" s="3">
        <v>1447.95900742</v>
      </c>
      <c r="C8" s="3">
        <v>1483.07831143</v>
      </c>
      <c r="D8" s="3">
        <v>1310.9672999100001</v>
      </c>
      <c r="E8" s="3">
        <v>48.265300247333343</v>
      </c>
      <c r="F8" s="3">
        <v>49.435943714333341</v>
      </c>
      <c r="G8" s="3">
        <v>43.698909996999987</v>
      </c>
      <c r="H8" s="8">
        <v>0.15246706114950889</v>
      </c>
    </row>
    <row r="9" spans="1:9" x14ac:dyDescent="0.25">
      <c r="A9" t="s">
        <v>15</v>
      </c>
      <c r="B9" s="3">
        <v>1499.6869015499999</v>
      </c>
      <c r="C9" s="3">
        <v>1564.4307906900001</v>
      </c>
      <c r="D9" s="3">
        <v>1455.37898043</v>
      </c>
      <c r="E9" s="3">
        <v>48.376996824193547</v>
      </c>
      <c r="F9" s="3">
        <v>50.465509377096772</v>
      </c>
      <c r="G9" s="3">
        <v>46.947709046129027</v>
      </c>
      <c r="H9" s="8">
        <v>0.11860023750035302</v>
      </c>
    </row>
    <row r="10" spans="1:9" x14ac:dyDescent="0.25">
      <c r="A10" t="s">
        <v>16</v>
      </c>
      <c r="B10" s="3">
        <v>1553.5774100199999</v>
      </c>
      <c r="C10" s="3">
        <v>1593.8061741700001</v>
      </c>
      <c r="D10" s="3">
        <v>1477.1037737300001</v>
      </c>
      <c r="E10" s="3">
        <v>50.115400323225813</v>
      </c>
      <c r="F10" s="3">
        <v>51.41310239258064</v>
      </c>
      <c r="G10" s="3">
        <v>47.648508829999997</v>
      </c>
      <c r="H10" s="8">
        <v>9.5311097201171854E-2</v>
      </c>
    </row>
    <row r="11" spans="1:9" x14ac:dyDescent="0.25">
      <c r="A11" t="s">
        <v>17</v>
      </c>
      <c r="B11" s="3">
        <v>1489.7086072100001</v>
      </c>
      <c r="C11" s="3">
        <v>1546.50887358</v>
      </c>
      <c r="D11" s="3">
        <v>1476.80936503</v>
      </c>
      <c r="E11" s="3">
        <v>49.656953573666669</v>
      </c>
      <c r="F11" s="3">
        <v>51.550295786</v>
      </c>
      <c r="G11" s="3">
        <v>49.226978834333337</v>
      </c>
      <c r="H11" s="8">
        <v>0.12465828638257372</v>
      </c>
    </row>
    <row r="12" spans="1:9" x14ac:dyDescent="0.25">
      <c r="A12" t="s">
        <v>18</v>
      </c>
      <c r="B12" s="3">
        <v>1539.99479612</v>
      </c>
      <c r="C12" s="3">
        <v>1581.8957218800001</v>
      </c>
      <c r="D12" s="3">
        <v>1537.8601777599999</v>
      </c>
      <c r="E12" s="3">
        <v>49.677251487741927</v>
      </c>
      <c r="F12" s="3">
        <v>51.028894254193553</v>
      </c>
      <c r="G12" s="3">
        <v>49.608392830967738</v>
      </c>
      <c r="H12" s="8">
        <v>0.13850810257634669</v>
      </c>
      <c r="I12" s="4"/>
    </row>
    <row r="13" spans="1:9" x14ac:dyDescent="0.25">
      <c r="A13" t="s">
        <v>19</v>
      </c>
      <c r="B13" s="3">
        <v>1489.795173</v>
      </c>
      <c r="C13" s="3">
        <v>1529.1999524</v>
      </c>
      <c r="D13" s="3">
        <v>1524.3648276900001</v>
      </c>
      <c r="E13" s="3">
        <v>49.659839100000013</v>
      </c>
      <c r="F13" s="3">
        <v>50.973331746666673</v>
      </c>
      <c r="G13" s="3">
        <v>50.812160922999993</v>
      </c>
      <c r="H13" s="8">
        <v>0.12905045618368252</v>
      </c>
    </row>
    <row r="14" spans="1:9" x14ac:dyDescent="0.25">
      <c r="A14" t="s">
        <v>20</v>
      </c>
      <c r="B14" s="3">
        <v>1462.43702781</v>
      </c>
      <c r="C14" s="3">
        <v>1550.10319985</v>
      </c>
      <c r="D14" s="3">
        <v>1526.4054158900001</v>
      </c>
      <c r="E14" s="3">
        <v>47.17538799387097</v>
      </c>
      <c r="F14" s="3">
        <v>50.003329027419348</v>
      </c>
      <c r="G14" s="3">
        <v>49.238884383548381</v>
      </c>
      <c r="H14" s="8">
        <v>0.10724093237863359</v>
      </c>
    </row>
    <row r="15" spans="1:9" x14ac:dyDescent="0.25">
      <c r="A15" t="s">
        <v>21</v>
      </c>
      <c r="B15" s="3">
        <v>4273.9436960499997</v>
      </c>
      <c r="C15" s="3">
        <v>4433.7844876099998</v>
      </c>
      <c r="D15" s="3">
        <v>4580.7929256199996</v>
      </c>
      <c r="E15" s="3">
        <v>47.48826328944444</v>
      </c>
      <c r="F15" s="3">
        <v>49.26427208455555</v>
      </c>
      <c r="G15" s="3">
        <v>50.338383798021987</v>
      </c>
      <c r="H15" s="9">
        <v>-1.8055204040512453E-2</v>
      </c>
    </row>
    <row r="16" spans="1:9" x14ac:dyDescent="0.25">
      <c r="A16" t="s">
        <v>22</v>
      </c>
      <c r="B16" s="3">
        <v>4382.47440861</v>
      </c>
      <c r="C16" s="3">
        <v>4510.4607067099996</v>
      </c>
      <c r="D16" s="3">
        <v>3686.1177258900002</v>
      </c>
      <c r="E16" s="3">
        <v>48.159059435274727</v>
      </c>
      <c r="F16" s="3">
        <v>49.565502271538463</v>
      </c>
      <c r="G16" s="3">
        <v>40.506788196593398</v>
      </c>
      <c r="H16" s="9">
        <v>0.19456704149869716</v>
      </c>
    </row>
    <row r="17" spans="1:10" x14ac:dyDescent="0.25">
      <c r="A17" t="s">
        <v>23</v>
      </c>
      <c r="B17" s="3">
        <v>4542.9729187800003</v>
      </c>
      <c r="C17" s="3">
        <v>4704.7458384399997</v>
      </c>
      <c r="D17" s="3">
        <v>4409.2921191900004</v>
      </c>
      <c r="E17" s="3">
        <v>49.380140421521737</v>
      </c>
      <c r="F17" s="3">
        <v>51.138541722173912</v>
      </c>
      <c r="G17" s="3">
        <v>47.927088252065232</v>
      </c>
      <c r="H17" s="9">
        <v>0.11268821641798744</v>
      </c>
    </row>
    <row r="18" spans="1:10" x14ac:dyDescent="0.25">
      <c r="A18" t="s">
        <v>24</v>
      </c>
      <c r="B18" s="3">
        <v>4492.2269969299996</v>
      </c>
      <c r="C18" s="3">
        <v>4661.1988741300001</v>
      </c>
      <c r="D18" s="3">
        <v>4588.6304213399999</v>
      </c>
      <c r="E18" s="3">
        <v>48.828554314456518</v>
      </c>
      <c r="F18" s="3">
        <v>50.66520515358696</v>
      </c>
      <c r="G18" s="3">
        <v>49.87641762326087</v>
      </c>
      <c r="H18" s="9">
        <v>0.12466554800963792</v>
      </c>
    </row>
    <row r="19" spans="1:10" x14ac:dyDescent="0.25">
      <c r="A19" t="s">
        <v>25</v>
      </c>
      <c r="B19" s="3">
        <v>17691.618020369999</v>
      </c>
      <c r="C19" s="3">
        <v>18310.189906889998</v>
      </c>
      <c r="D19" s="3">
        <v>17264.833192040001</v>
      </c>
      <c r="E19" s="3">
        <v>48.470186357178079</v>
      </c>
      <c r="F19" s="3">
        <v>50.164903854493147</v>
      </c>
      <c r="G19" s="3">
        <v>47.171675388087444</v>
      </c>
      <c r="H19" s="10">
        <v>9.9108928357556234E-2</v>
      </c>
      <c r="J19" s="5"/>
    </row>
    <row r="22" spans="1:10" ht="30" x14ac:dyDescent="0.25">
      <c r="A22" s="2" t="s">
        <v>1</v>
      </c>
      <c r="B22" s="2" t="s">
        <v>3</v>
      </c>
      <c r="C22" s="2" t="s">
        <v>4</v>
      </c>
      <c r="D22" s="2" t="s">
        <v>26</v>
      </c>
      <c r="E22" s="2" t="s">
        <v>3</v>
      </c>
      <c r="F22" s="2" t="s">
        <v>4</v>
      </c>
      <c r="G22" s="2" t="s">
        <v>26</v>
      </c>
    </row>
    <row r="23" spans="1:10" x14ac:dyDescent="0.25">
      <c r="A23" t="s">
        <v>9</v>
      </c>
      <c r="B23" s="3">
        <v>1834.27352597</v>
      </c>
      <c r="C23" s="3">
        <v>1914.3258165</v>
      </c>
      <c r="D23" s="6">
        <v>1772.7628460799995</v>
      </c>
    </row>
    <row r="24" spans="1:10" x14ac:dyDescent="0.25">
      <c r="A24" t="s">
        <v>10</v>
      </c>
      <c r="B24" s="3">
        <v>1738.42623407</v>
      </c>
      <c r="C24" s="3">
        <v>1889.6562911799999</v>
      </c>
      <c r="D24" s="6">
        <v>1723.4978167899997</v>
      </c>
    </row>
    <row r="25" spans="1:10" x14ac:dyDescent="0.25">
      <c r="A25" t="s">
        <v>11</v>
      </c>
      <c r="B25" s="3">
        <v>1883.41963706</v>
      </c>
      <c r="C25" s="3">
        <v>1796.4836140299899</v>
      </c>
      <c r="D25" s="6">
        <v>1939.7810668500001</v>
      </c>
    </row>
    <row r="26" spans="1:10" x14ac:dyDescent="0.25">
      <c r="A26" t="s">
        <v>12</v>
      </c>
      <c r="B26" s="3">
        <v>1816.11143683</v>
      </c>
      <c r="C26" s="3">
        <v>1373.11663059999</v>
      </c>
      <c r="D26" s="6">
        <v>1847.3051187099998</v>
      </c>
    </row>
    <row r="27" spans="1:10" x14ac:dyDescent="0.25">
      <c r="A27" t="s">
        <v>13</v>
      </c>
      <c r="B27" s="3">
        <v>1915.00086891</v>
      </c>
      <c r="C27" s="3">
        <v>1562.11009775</v>
      </c>
      <c r="D27" s="6">
        <v>1728.8266662599997</v>
      </c>
    </row>
    <row r="28" spans="1:10" x14ac:dyDescent="0.25">
      <c r="A28" t="s">
        <v>14</v>
      </c>
      <c r="B28" s="3">
        <v>1836.26744419999</v>
      </c>
      <c r="C28" s="3">
        <v>1614.66980685</v>
      </c>
      <c r="D28" s="6">
        <v>1870.8363441399997</v>
      </c>
    </row>
    <row r="29" spans="1:10" x14ac:dyDescent="0.25">
      <c r="A29" t="s">
        <v>15</v>
      </c>
      <c r="B29" s="3">
        <v>1903.48542099</v>
      </c>
      <c r="C29" s="3">
        <v>1806.7296553399999</v>
      </c>
      <c r="D29" s="6">
        <v>2000.5397548599997</v>
      </c>
    </row>
    <row r="30" spans="1:10" x14ac:dyDescent="0.25">
      <c r="A30" t="s">
        <v>16</v>
      </c>
      <c r="B30" s="3">
        <v>1952.7365040100001</v>
      </c>
      <c r="C30" s="3">
        <v>1826.95721131</v>
      </c>
      <c r="D30" s="6">
        <v>2006.4926035500002</v>
      </c>
    </row>
    <row r="31" spans="1:10" x14ac:dyDescent="0.25">
      <c r="A31" t="s">
        <v>17</v>
      </c>
      <c r="B31" s="3">
        <v>1883.6557539599901</v>
      </c>
      <c r="C31" s="3">
        <v>1799.72013967</v>
      </c>
      <c r="D31" s="6">
        <v>2022.3111557399995</v>
      </c>
    </row>
    <row r="32" spans="1:10" x14ac:dyDescent="0.25">
      <c r="A32" t="s">
        <v>18</v>
      </c>
      <c r="B32" s="3">
        <v>1935.17544099</v>
      </c>
      <c r="C32" s="3">
        <v>1852.8089332699999</v>
      </c>
      <c r="D32" s="6">
        <v>2094.0395187899999</v>
      </c>
    </row>
    <row r="33" spans="1:7" x14ac:dyDescent="0.25">
      <c r="A33" t="s">
        <v>19</v>
      </c>
      <c r="B33" s="3">
        <v>1860.0567809299901</v>
      </c>
      <c r="C33" s="3">
        <v>1790.5046052499999</v>
      </c>
      <c r="D33" s="6">
        <v>2032.2252936499992</v>
      </c>
    </row>
    <row r="34" spans="1:7" x14ac:dyDescent="0.25">
      <c r="A34" t="s">
        <v>20</v>
      </c>
      <c r="B34" s="3">
        <v>1929.81585217</v>
      </c>
      <c r="C34" s="3">
        <v>1816.0188720000001</v>
      </c>
      <c r="D34" s="6">
        <v>2012.6033180400002</v>
      </c>
    </row>
    <row r="35" spans="1:7" x14ac:dyDescent="0.25">
      <c r="A35" t="s">
        <v>21</v>
      </c>
      <c r="E35" s="3">
        <f>SUM(B23:B25)</f>
        <v>5456.1193971000002</v>
      </c>
      <c r="F35" s="3">
        <f t="shared" ref="F35:G35" si="0">SUM(C23:C25)</f>
        <v>5600.4657217099902</v>
      </c>
      <c r="G35" s="3">
        <f t="shared" si="0"/>
        <v>5436.0417297199992</v>
      </c>
    </row>
    <row r="36" spans="1:7" x14ac:dyDescent="0.25">
      <c r="A36" t="s">
        <v>22</v>
      </c>
      <c r="E36" s="3">
        <f>SUM(B26:B28)</f>
        <v>5567.3797499399898</v>
      </c>
      <c r="F36" s="3">
        <f t="shared" ref="F36:G36" si="1">SUM(C26:C28)</f>
        <v>4549.8965351999905</v>
      </c>
      <c r="G36" s="3">
        <f t="shared" si="1"/>
        <v>5446.9681291099987</v>
      </c>
    </row>
    <row r="37" spans="1:7" x14ac:dyDescent="0.25">
      <c r="A37" t="s">
        <v>23</v>
      </c>
      <c r="E37" s="3">
        <f>SUM(B29:B31)</f>
        <v>5739.8776789599897</v>
      </c>
      <c r="F37" s="3">
        <f t="shared" ref="F37:G37" si="2">SUM(C29:C31)</f>
        <v>5433.4070063199997</v>
      </c>
      <c r="G37" s="3">
        <f t="shared" si="2"/>
        <v>6029.3435141499995</v>
      </c>
    </row>
    <row r="38" spans="1:7" x14ac:dyDescent="0.25">
      <c r="A38" t="s">
        <v>24</v>
      </c>
      <c r="E38" s="3">
        <f>SUM(B32:B34)</f>
        <v>5725.0480740899902</v>
      </c>
      <c r="F38" s="3">
        <f t="shared" ref="F38:G38" si="3">SUM(C32:C34)</f>
        <v>5459.3324105199999</v>
      </c>
      <c r="G38" s="3">
        <f t="shared" si="3"/>
        <v>6138.8681304799993</v>
      </c>
    </row>
    <row r="39" spans="1:7" x14ac:dyDescent="0.25">
      <c r="A39" t="s">
        <v>25</v>
      </c>
      <c r="E39" s="3">
        <f>SUM(B23:B34)</f>
        <v>22488.424900089965</v>
      </c>
      <c r="F39" s="6">
        <f t="shared" ref="F39:G39" si="4">SUM(C23:C34)</f>
        <v>21043.101673749981</v>
      </c>
      <c r="G39" s="6">
        <f t="shared" si="4"/>
        <v>23051.221503460001</v>
      </c>
    </row>
  </sheetData>
  <mergeCells count="1">
    <mergeCell ref="A1:G1"/>
  </mergeCells>
  <pageMargins left="0.7" right="0.7" top="0.75" bottom="0.75" header="0.3" footer="0.3"/>
  <ignoredErrors>
    <ignoredError sqref="E35:G3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DemandaCreTotal_N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RAMIREZ LOAIZA</dc:creator>
  <cp:lastModifiedBy>DIEGO ALEJANDRO RAMIREZ LOAIZA</cp:lastModifiedBy>
  <dcterms:created xsi:type="dcterms:W3CDTF">2022-01-25T20:10:53Z</dcterms:created>
  <dcterms:modified xsi:type="dcterms:W3CDTF">2022-01-31T14:15:42Z</dcterms:modified>
</cp:coreProperties>
</file>