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1/ELABORACION/Oferta y generación/"/>
    </mc:Choice>
  </mc:AlternateContent>
  <xr:revisionPtr revIDLastSave="72" documentId="8_{F8E9BDD8-5112-4D80-9754-7FE9E76752F9}" xr6:coauthVersionLast="46" xr6:coauthVersionMax="47" xr10:uidLastSave="{1607B97C-224A-4D37-9B47-170D7A8E18B1}"/>
  <bookViews>
    <workbookView xWindow="-110" yWindow="-110" windowWidth="19420" windowHeight="10420" xr2:uid="{00000000-000D-0000-FFFF-FFFF00000000}"/>
  </bookViews>
  <sheets>
    <sheet name="Tabla 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2" l="1"/>
  <c r="G5" i="2"/>
  <c r="G7" i="2"/>
  <c r="G6" i="2"/>
  <c r="G9" i="2"/>
  <c r="G13" i="2"/>
  <c r="G12" i="2"/>
  <c r="G11" i="2"/>
  <c r="G14" i="2"/>
  <c r="G238" i="2"/>
  <c r="G17" i="2"/>
  <c r="G18" i="2"/>
  <c r="G10" i="2"/>
  <c r="G16" i="2"/>
  <c r="G15" i="2"/>
  <c r="G19" i="2"/>
  <c r="G21" i="2"/>
  <c r="G25" i="2"/>
  <c r="G20" i="2"/>
  <c r="G30" i="2"/>
  <c r="G239" i="2"/>
  <c r="G23" i="2"/>
  <c r="G41" i="2"/>
  <c r="G24" i="2"/>
  <c r="G40" i="2"/>
  <c r="G26" i="2"/>
  <c r="G22" i="2"/>
  <c r="G27" i="2"/>
  <c r="G35" i="2"/>
  <c r="G29" i="2"/>
  <c r="G36" i="2"/>
  <c r="G240" i="2"/>
  <c r="G33" i="2"/>
  <c r="G28" i="2"/>
  <c r="G37" i="2"/>
  <c r="G53" i="2"/>
  <c r="G42" i="2"/>
  <c r="G61" i="2"/>
  <c r="G44" i="2"/>
  <c r="G34" i="2"/>
  <c r="G241" i="2"/>
  <c r="G46" i="2"/>
  <c r="G39" i="2"/>
  <c r="G45" i="2"/>
  <c r="G242" i="2"/>
  <c r="G32" i="2"/>
  <c r="G31" i="2"/>
  <c r="G107" i="2"/>
  <c r="G48" i="2"/>
  <c r="G49" i="2"/>
  <c r="G51" i="2"/>
  <c r="G66" i="2"/>
  <c r="G92" i="2"/>
  <c r="G50" i="2"/>
  <c r="G99" i="2"/>
  <c r="G57" i="2"/>
  <c r="G54" i="2"/>
  <c r="G56" i="2"/>
  <c r="G47" i="2"/>
  <c r="G55" i="2"/>
  <c r="G60" i="2"/>
  <c r="G52" i="2"/>
  <c r="G103" i="2"/>
  <c r="G67" i="2"/>
  <c r="G70" i="2"/>
  <c r="G62" i="2"/>
  <c r="G120" i="2"/>
  <c r="G71" i="2"/>
  <c r="G63" i="2"/>
  <c r="G43" i="2"/>
  <c r="G65" i="2"/>
  <c r="G75" i="2"/>
  <c r="G168" i="2"/>
  <c r="G74" i="2"/>
  <c r="G77" i="2"/>
  <c r="G59" i="2"/>
  <c r="G69" i="2"/>
  <c r="G79" i="2"/>
  <c r="G73" i="2"/>
  <c r="G38" i="2"/>
  <c r="G68" i="2"/>
  <c r="G64" i="2"/>
  <c r="G72" i="2"/>
  <c r="G80" i="2"/>
  <c r="G243" i="2"/>
  <c r="G85" i="2"/>
  <c r="G76" i="2"/>
  <c r="G100" i="2"/>
  <c r="G244" i="2"/>
  <c r="G58" i="2"/>
  <c r="G86" i="2"/>
  <c r="G82" i="2"/>
  <c r="G119" i="2"/>
  <c r="G245" i="2"/>
  <c r="G91" i="2"/>
  <c r="G78" i="2"/>
  <c r="G97" i="2"/>
  <c r="G83" i="2"/>
  <c r="G81" i="2"/>
  <c r="G102" i="2"/>
  <c r="G95" i="2"/>
  <c r="G112" i="2"/>
  <c r="G94" i="2"/>
  <c r="G96" i="2"/>
  <c r="G89" i="2"/>
  <c r="G93" i="2"/>
  <c r="G87" i="2"/>
  <c r="G90" i="2"/>
  <c r="G108" i="2"/>
  <c r="G111" i="2"/>
  <c r="G110" i="2"/>
  <c r="G105" i="2"/>
  <c r="G202" i="2"/>
  <c r="G101" i="2"/>
  <c r="G141" i="2"/>
  <c r="G88" i="2"/>
  <c r="G114" i="2"/>
  <c r="G109" i="2"/>
  <c r="G122" i="2"/>
  <c r="G106" i="2"/>
  <c r="G98" i="2"/>
  <c r="G125" i="2"/>
  <c r="G115" i="2"/>
  <c r="G124" i="2"/>
  <c r="G128" i="2"/>
  <c r="G104" i="2"/>
  <c r="G113" i="2"/>
  <c r="G126" i="2"/>
  <c r="G117" i="2"/>
  <c r="G84" i="2"/>
  <c r="G116" i="2"/>
  <c r="G246" i="2"/>
  <c r="G247" i="2"/>
  <c r="G127" i="2"/>
  <c r="G129" i="2"/>
  <c r="G132" i="2"/>
  <c r="G130" i="2"/>
  <c r="G148" i="2"/>
  <c r="G134" i="2"/>
  <c r="G133" i="2"/>
  <c r="G182" i="2"/>
  <c r="G131" i="2"/>
  <c r="G156" i="2"/>
  <c r="G135" i="2"/>
  <c r="G167" i="2"/>
  <c r="G144" i="2"/>
  <c r="G139" i="2"/>
  <c r="G118" i="2"/>
  <c r="G137" i="2"/>
  <c r="G136" i="2"/>
  <c r="G138" i="2"/>
  <c r="G143" i="2"/>
  <c r="G152" i="2"/>
  <c r="G146" i="2"/>
  <c r="G145" i="2"/>
  <c r="G150" i="2"/>
  <c r="G149" i="2"/>
  <c r="G147" i="2"/>
  <c r="G121" i="2"/>
  <c r="G123" i="2"/>
  <c r="G159" i="2"/>
  <c r="G153" i="2"/>
  <c r="G151" i="2"/>
  <c r="G229" i="2"/>
  <c r="G248" i="2"/>
  <c r="G140" i="2"/>
  <c r="G161" i="2"/>
  <c r="G162" i="2"/>
  <c r="G165" i="2"/>
  <c r="G203" i="2"/>
  <c r="G158" i="2"/>
  <c r="G249" i="2"/>
  <c r="G166" i="2"/>
  <c r="G155" i="2"/>
  <c r="G154" i="2"/>
  <c r="G164" i="2"/>
  <c r="G157" i="2"/>
  <c r="G250" i="2"/>
  <c r="G176" i="2"/>
  <c r="G171" i="2"/>
  <c r="G196" i="2"/>
  <c r="G178" i="2"/>
  <c r="G142" i="2"/>
  <c r="G258" i="2"/>
  <c r="G170" i="2"/>
  <c r="G251" i="2"/>
  <c r="G177" i="2"/>
  <c r="G173" i="2"/>
  <c r="G184" i="2"/>
  <c r="G224" i="2"/>
  <c r="G186" i="2"/>
  <c r="G252" i="2"/>
  <c r="G200" i="2"/>
  <c r="G183" i="2"/>
  <c r="G189" i="2"/>
  <c r="G174" i="2"/>
  <c r="G204" i="2"/>
  <c r="G194" i="2"/>
  <c r="G198" i="2"/>
  <c r="G191" i="2"/>
  <c r="G163" i="2"/>
  <c r="G201" i="2"/>
  <c r="G185" i="2"/>
  <c r="G225" i="2"/>
  <c r="G172" i="2"/>
  <c r="G216" i="2"/>
  <c r="G160" i="2"/>
  <c r="G192" i="2"/>
  <c r="G199" i="2"/>
  <c r="G210" i="2"/>
  <c r="G205" i="2"/>
  <c r="G188" i="2"/>
  <c r="G197" i="2"/>
  <c r="G218" i="2"/>
  <c r="G209" i="2"/>
  <c r="G212" i="2"/>
  <c r="G193" i="2"/>
  <c r="G255" i="2"/>
  <c r="G169" i="2"/>
  <c r="G175" i="2"/>
  <c r="G219" i="2"/>
  <c r="G187" i="2"/>
  <c r="G208" i="2"/>
  <c r="G217" i="2"/>
  <c r="G254" i="2"/>
  <c r="G195" i="2"/>
  <c r="G228" i="2"/>
  <c r="G221" i="2"/>
  <c r="G179" i="2"/>
  <c r="G207" i="2"/>
  <c r="G180" i="2"/>
  <c r="G181" i="2"/>
  <c r="G237" i="2"/>
  <c r="G190" i="2"/>
  <c r="G253" i="2"/>
  <c r="G213" i="2"/>
  <c r="G222" i="2"/>
  <c r="G220" i="2"/>
  <c r="G211" i="2"/>
  <c r="G206" i="2"/>
  <c r="G226" i="2"/>
  <c r="G214" i="2"/>
  <c r="G231" i="2"/>
  <c r="G223" i="2"/>
  <c r="G215" i="2"/>
  <c r="G234" i="2"/>
  <c r="G235" i="2"/>
  <c r="G259" i="2"/>
  <c r="G260" i="2"/>
  <c r="G227" i="2"/>
  <c r="G230" i="2"/>
  <c r="G232" i="2"/>
  <c r="G233" i="2"/>
  <c r="G236" i="2"/>
  <c r="G256" i="2"/>
  <c r="G257" i="2"/>
  <c r="F8" i="2"/>
  <c r="F5" i="2"/>
  <c r="F7" i="2"/>
  <c r="F6" i="2"/>
  <c r="F9" i="2"/>
  <c r="F13" i="2"/>
  <c r="F12" i="2"/>
  <c r="F11" i="2"/>
  <c r="F14" i="2"/>
  <c r="F238" i="2"/>
  <c r="F17" i="2"/>
  <c r="F18" i="2"/>
  <c r="F10" i="2"/>
  <c r="F16" i="2"/>
  <c r="F15" i="2"/>
  <c r="F19" i="2"/>
  <c r="F21" i="2"/>
  <c r="F25" i="2"/>
  <c r="F20" i="2"/>
  <c r="F30" i="2"/>
  <c r="F239" i="2"/>
  <c r="F23" i="2"/>
  <c r="F41" i="2"/>
  <c r="F24" i="2"/>
  <c r="F40" i="2"/>
  <c r="F26" i="2"/>
  <c r="F22" i="2"/>
  <c r="F27" i="2"/>
  <c r="F35" i="2"/>
  <c r="F29" i="2"/>
  <c r="F36" i="2"/>
  <c r="F240" i="2"/>
  <c r="F33" i="2"/>
  <c r="F28" i="2"/>
  <c r="F37" i="2"/>
  <c r="F53" i="2"/>
  <c r="F42" i="2"/>
  <c r="F61" i="2"/>
  <c r="F44" i="2"/>
  <c r="F34" i="2"/>
  <c r="F241" i="2"/>
  <c r="F46" i="2"/>
  <c r="F39" i="2"/>
  <c r="F45" i="2"/>
  <c r="F242" i="2"/>
  <c r="F32" i="2"/>
  <c r="F31" i="2"/>
  <c r="F107" i="2"/>
  <c r="F48" i="2"/>
  <c r="F49" i="2"/>
  <c r="F51" i="2"/>
  <c r="F66" i="2"/>
  <c r="F92" i="2"/>
  <c r="F50" i="2"/>
  <c r="F99" i="2"/>
  <c r="F57" i="2"/>
  <c r="F54" i="2"/>
  <c r="F56" i="2"/>
  <c r="F47" i="2"/>
  <c r="F55" i="2"/>
  <c r="F60" i="2"/>
  <c r="F52" i="2"/>
  <c r="F103" i="2"/>
  <c r="F67" i="2"/>
  <c r="F70" i="2"/>
  <c r="F62" i="2"/>
  <c r="F120" i="2"/>
  <c r="F71" i="2"/>
  <c r="F63" i="2"/>
  <c r="F43" i="2"/>
  <c r="F65" i="2"/>
  <c r="F75" i="2"/>
  <c r="F168" i="2"/>
  <c r="F74" i="2"/>
  <c r="F77" i="2"/>
  <c r="F59" i="2"/>
  <c r="F69" i="2"/>
  <c r="F79" i="2"/>
  <c r="F73" i="2"/>
  <c r="F38" i="2"/>
  <c r="F68" i="2"/>
  <c r="F64" i="2"/>
  <c r="F72" i="2"/>
  <c r="F80" i="2"/>
  <c r="F243" i="2"/>
  <c r="F85" i="2"/>
  <c r="F76" i="2"/>
  <c r="F100" i="2"/>
  <c r="F244" i="2"/>
  <c r="F58" i="2"/>
  <c r="F86" i="2"/>
  <c r="F82" i="2"/>
  <c r="F119" i="2"/>
  <c r="F245" i="2"/>
  <c r="F91" i="2"/>
  <c r="F78" i="2"/>
  <c r="F97" i="2"/>
  <c r="F83" i="2"/>
  <c r="F81" i="2"/>
  <c r="F102" i="2"/>
  <c r="F95" i="2"/>
  <c r="F112" i="2"/>
  <c r="F94" i="2"/>
  <c r="F96" i="2"/>
  <c r="F89" i="2"/>
  <c r="F93" i="2"/>
  <c r="F87" i="2"/>
  <c r="F90" i="2"/>
  <c r="F108" i="2"/>
  <c r="F111" i="2"/>
  <c r="F110" i="2"/>
  <c r="F105" i="2"/>
  <c r="F202" i="2"/>
  <c r="F101" i="2"/>
  <c r="F141" i="2"/>
  <c r="F88" i="2"/>
  <c r="F114" i="2"/>
  <c r="F109" i="2"/>
  <c r="F122" i="2"/>
  <c r="F106" i="2"/>
  <c r="F98" i="2"/>
  <c r="F125" i="2"/>
  <c r="F115" i="2"/>
  <c r="F124" i="2"/>
  <c r="F128" i="2"/>
  <c r="F104" i="2"/>
  <c r="F113" i="2"/>
  <c r="F126" i="2"/>
  <c r="F117" i="2"/>
  <c r="F84" i="2"/>
  <c r="F116" i="2"/>
  <c r="F246" i="2"/>
  <c r="F247" i="2"/>
  <c r="F127" i="2"/>
  <c r="F129" i="2"/>
  <c r="F132" i="2"/>
  <c r="F130" i="2"/>
  <c r="F148" i="2"/>
  <c r="F134" i="2"/>
  <c r="F133" i="2"/>
  <c r="F182" i="2"/>
  <c r="F131" i="2"/>
  <c r="F156" i="2"/>
  <c r="F135" i="2"/>
  <c r="F167" i="2"/>
  <c r="F144" i="2"/>
  <c r="F139" i="2"/>
  <c r="F118" i="2"/>
  <c r="F137" i="2"/>
  <c r="F136" i="2"/>
  <c r="F138" i="2"/>
  <c r="F143" i="2"/>
  <c r="F152" i="2"/>
  <c r="F146" i="2"/>
  <c r="F145" i="2"/>
  <c r="F150" i="2"/>
  <c r="F149" i="2"/>
  <c r="F147" i="2"/>
  <c r="F121" i="2"/>
  <c r="F123" i="2"/>
  <c r="F159" i="2"/>
  <c r="F153" i="2"/>
  <c r="F151" i="2"/>
  <c r="F229" i="2"/>
  <c r="F248" i="2"/>
  <c r="F140" i="2"/>
  <c r="F161" i="2"/>
  <c r="F162" i="2"/>
  <c r="F165" i="2"/>
  <c r="F203" i="2"/>
  <c r="F158" i="2"/>
  <c r="F249" i="2"/>
  <c r="F166" i="2"/>
  <c r="F155" i="2"/>
  <c r="F154" i="2"/>
  <c r="F164" i="2"/>
  <c r="F157" i="2"/>
  <c r="F250" i="2"/>
  <c r="F176" i="2"/>
  <c r="F171" i="2"/>
  <c r="F196" i="2"/>
  <c r="F178" i="2"/>
  <c r="F142" i="2"/>
  <c r="F258" i="2"/>
  <c r="F170" i="2"/>
  <c r="F251" i="2"/>
  <c r="F177" i="2"/>
  <c r="F173" i="2"/>
  <c r="F184" i="2"/>
  <c r="F224" i="2"/>
  <c r="F186" i="2"/>
  <c r="F252" i="2"/>
  <c r="F200" i="2"/>
  <c r="F183" i="2"/>
  <c r="F189" i="2"/>
  <c r="F174" i="2"/>
  <c r="F204" i="2"/>
  <c r="F194" i="2"/>
  <c r="F198" i="2"/>
  <c r="F191" i="2"/>
  <c r="F163" i="2"/>
  <c r="F201" i="2"/>
  <c r="F185" i="2"/>
  <c r="F225" i="2"/>
  <c r="F172" i="2"/>
  <c r="F216" i="2"/>
  <c r="F160" i="2"/>
  <c r="F192" i="2"/>
  <c r="F199" i="2"/>
  <c r="F210" i="2"/>
  <c r="F205" i="2"/>
  <c r="F188" i="2"/>
  <c r="F197" i="2"/>
  <c r="F218" i="2"/>
  <c r="F209" i="2"/>
  <c r="F212" i="2"/>
  <c r="F193" i="2"/>
  <c r="F255" i="2"/>
  <c r="F169" i="2"/>
  <c r="F175" i="2"/>
  <c r="F219" i="2"/>
  <c r="F187" i="2"/>
  <c r="F208" i="2"/>
  <c r="F217" i="2"/>
  <c r="F254" i="2"/>
  <c r="F195" i="2"/>
  <c r="F228" i="2"/>
  <c r="F221" i="2"/>
  <c r="F179" i="2"/>
  <c r="F207" i="2"/>
  <c r="F180" i="2"/>
  <c r="F181" i="2"/>
  <c r="F237" i="2"/>
  <c r="F190" i="2"/>
  <c r="F253" i="2"/>
  <c r="F213" i="2"/>
  <c r="F222" i="2"/>
  <c r="F220" i="2"/>
  <c r="F211" i="2"/>
  <c r="F206" i="2"/>
  <c r="F226" i="2"/>
  <c r="F214" i="2"/>
  <c r="F231" i="2"/>
  <c r="F223" i="2"/>
  <c r="F215" i="2"/>
  <c r="F234" i="2"/>
  <c r="F235" i="2"/>
  <c r="F259" i="2"/>
  <c r="F260" i="2"/>
  <c r="F227" i="2"/>
  <c r="F230" i="2"/>
  <c r="F232" i="2"/>
  <c r="F233" i="2"/>
  <c r="F236" i="2"/>
  <c r="F256" i="2"/>
  <c r="F257" i="2"/>
  <c r="E8" i="2"/>
  <c r="E5" i="2"/>
  <c r="E7" i="2"/>
  <c r="E6" i="2"/>
  <c r="E9" i="2"/>
  <c r="E13" i="2"/>
  <c r="E12" i="2"/>
  <c r="E11" i="2"/>
  <c r="E14" i="2"/>
  <c r="E238" i="2"/>
  <c r="E17" i="2"/>
  <c r="E18" i="2"/>
  <c r="E10" i="2"/>
  <c r="E16" i="2"/>
  <c r="E15" i="2"/>
  <c r="E19" i="2"/>
  <c r="E21" i="2"/>
  <c r="E25" i="2"/>
  <c r="E20" i="2"/>
  <c r="E30" i="2"/>
  <c r="E239" i="2"/>
  <c r="E23" i="2"/>
  <c r="E41" i="2"/>
  <c r="E24" i="2"/>
  <c r="E40" i="2"/>
  <c r="E26" i="2"/>
  <c r="E22" i="2"/>
  <c r="E27" i="2"/>
  <c r="E35" i="2"/>
  <c r="E29" i="2"/>
  <c r="E36" i="2"/>
  <c r="E240" i="2"/>
  <c r="E33" i="2"/>
  <c r="E28" i="2"/>
  <c r="E37" i="2"/>
  <c r="E53" i="2"/>
  <c r="E42" i="2"/>
  <c r="E61" i="2"/>
  <c r="E44" i="2"/>
  <c r="E34" i="2"/>
  <c r="E241" i="2"/>
  <c r="E46" i="2"/>
  <c r="E39" i="2"/>
  <c r="E45" i="2"/>
  <c r="E242" i="2"/>
  <c r="E32" i="2"/>
  <c r="E31" i="2"/>
  <c r="E107" i="2"/>
  <c r="E48" i="2"/>
  <c r="E49" i="2"/>
  <c r="E51" i="2"/>
  <c r="E66" i="2"/>
  <c r="E92" i="2"/>
  <c r="E50" i="2"/>
  <c r="E99" i="2"/>
  <c r="E57" i="2"/>
  <c r="E54" i="2"/>
  <c r="E56" i="2"/>
  <c r="E47" i="2"/>
  <c r="E55" i="2"/>
  <c r="E60" i="2"/>
  <c r="E52" i="2"/>
  <c r="E103" i="2"/>
  <c r="E67" i="2"/>
  <c r="E70" i="2"/>
  <c r="E62" i="2"/>
  <c r="E120" i="2"/>
  <c r="E71" i="2"/>
  <c r="E63" i="2"/>
  <c r="E43" i="2"/>
  <c r="E65" i="2"/>
  <c r="E75" i="2"/>
  <c r="E168" i="2"/>
  <c r="E74" i="2"/>
  <c r="E77" i="2"/>
  <c r="E59" i="2"/>
  <c r="E69" i="2"/>
  <c r="E79" i="2"/>
  <c r="E73" i="2"/>
  <c r="E38" i="2"/>
  <c r="E68" i="2"/>
  <c r="E64" i="2"/>
  <c r="E72" i="2"/>
  <c r="E80" i="2"/>
  <c r="E243" i="2"/>
  <c r="E85" i="2"/>
  <c r="E76" i="2"/>
  <c r="E100" i="2"/>
  <c r="E244" i="2"/>
  <c r="E58" i="2"/>
  <c r="E86" i="2"/>
  <c r="E82" i="2"/>
  <c r="E119" i="2"/>
  <c r="E245" i="2"/>
  <c r="E91" i="2"/>
  <c r="E78" i="2"/>
  <c r="E97" i="2"/>
  <c r="E83" i="2"/>
  <c r="E81" i="2"/>
  <c r="E102" i="2"/>
  <c r="E95" i="2"/>
  <c r="E112" i="2"/>
  <c r="E94" i="2"/>
  <c r="E96" i="2"/>
  <c r="E89" i="2"/>
  <c r="E93" i="2"/>
  <c r="E87" i="2"/>
  <c r="E90" i="2"/>
  <c r="E108" i="2"/>
  <c r="E111" i="2"/>
  <c r="E110" i="2"/>
  <c r="E105" i="2"/>
  <c r="E202" i="2"/>
  <c r="E101" i="2"/>
  <c r="E141" i="2"/>
  <c r="E88" i="2"/>
  <c r="E114" i="2"/>
  <c r="E109" i="2"/>
  <c r="E122" i="2"/>
  <c r="E106" i="2"/>
  <c r="E98" i="2"/>
  <c r="E125" i="2"/>
  <c r="E115" i="2"/>
  <c r="E124" i="2"/>
  <c r="E128" i="2"/>
  <c r="E104" i="2"/>
  <c r="E113" i="2"/>
  <c r="E126" i="2"/>
  <c r="E117" i="2"/>
  <c r="E84" i="2"/>
  <c r="E116" i="2"/>
  <c r="E246" i="2"/>
  <c r="E247" i="2"/>
  <c r="E127" i="2"/>
  <c r="E129" i="2"/>
  <c r="E132" i="2"/>
  <c r="E130" i="2"/>
  <c r="E148" i="2"/>
  <c r="E134" i="2"/>
  <c r="E133" i="2"/>
  <c r="E182" i="2"/>
  <c r="E131" i="2"/>
  <c r="E156" i="2"/>
  <c r="E135" i="2"/>
  <c r="E167" i="2"/>
  <c r="E144" i="2"/>
  <c r="E139" i="2"/>
  <c r="E118" i="2"/>
  <c r="E137" i="2"/>
  <c r="E136" i="2"/>
  <c r="E138" i="2"/>
  <c r="E143" i="2"/>
  <c r="E152" i="2"/>
  <c r="E146" i="2"/>
  <c r="E145" i="2"/>
  <c r="E150" i="2"/>
  <c r="E149" i="2"/>
  <c r="E147" i="2"/>
  <c r="E121" i="2"/>
  <c r="E123" i="2"/>
  <c r="E159" i="2"/>
  <c r="E153" i="2"/>
  <c r="E151" i="2"/>
  <c r="E229" i="2"/>
  <c r="E248" i="2"/>
  <c r="E140" i="2"/>
  <c r="E161" i="2"/>
  <c r="E162" i="2"/>
  <c r="E165" i="2"/>
  <c r="E203" i="2"/>
  <c r="E158" i="2"/>
  <c r="E249" i="2"/>
  <c r="E166" i="2"/>
  <c r="E155" i="2"/>
  <c r="E154" i="2"/>
  <c r="E164" i="2"/>
  <c r="E157" i="2"/>
  <c r="E250" i="2"/>
  <c r="E176" i="2"/>
  <c r="E171" i="2"/>
  <c r="E196" i="2"/>
  <c r="E178" i="2"/>
  <c r="E142" i="2"/>
  <c r="E258" i="2"/>
  <c r="E170" i="2"/>
  <c r="E251" i="2"/>
  <c r="E177" i="2"/>
  <c r="E173" i="2"/>
  <c r="E184" i="2"/>
  <c r="E224" i="2"/>
  <c r="E186" i="2"/>
  <c r="E252" i="2"/>
  <c r="E200" i="2"/>
  <c r="E183" i="2"/>
  <c r="E189" i="2"/>
  <c r="E174" i="2"/>
  <c r="E204" i="2"/>
  <c r="E194" i="2"/>
  <c r="E198" i="2"/>
  <c r="E191" i="2"/>
  <c r="E163" i="2"/>
  <c r="E201" i="2"/>
  <c r="E185" i="2"/>
  <c r="E225" i="2"/>
  <c r="E172" i="2"/>
  <c r="E216" i="2"/>
  <c r="E160" i="2"/>
  <c r="E192" i="2"/>
  <c r="E199" i="2"/>
  <c r="E210" i="2"/>
  <c r="E205" i="2"/>
  <c r="E188" i="2"/>
  <c r="E197" i="2"/>
  <c r="E218" i="2"/>
  <c r="E209" i="2"/>
  <c r="E212" i="2"/>
  <c r="E193" i="2"/>
  <c r="E255" i="2"/>
  <c r="E169" i="2"/>
  <c r="E175" i="2"/>
  <c r="E219" i="2"/>
  <c r="E187" i="2"/>
  <c r="E208" i="2"/>
  <c r="E217" i="2"/>
  <c r="E254" i="2"/>
  <c r="E195" i="2"/>
  <c r="E228" i="2"/>
  <c r="E221" i="2"/>
  <c r="E179" i="2"/>
  <c r="E207" i="2"/>
  <c r="E180" i="2"/>
  <c r="E181" i="2"/>
  <c r="E237" i="2"/>
  <c r="E190" i="2"/>
  <c r="E253" i="2"/>
  <c r="E213" i="2"/>
  <c r="E222" i="2"/>
  <c r="E220" i="2"/>
  <c r="E211" i="2"/>
  <c r="E206" i="2"/>
  <c r="E226" i="2"/>
  <c r="E214" i="2"/>
  <c r="E231" i="2"/>
  <c r="E223" i="2"/>
  <c r="E215" i="2"/>
  <c r="E234" i="2"/>
  <c r="E235" i="2"/>
  <c r="E259" i="2"/>
  <c r="E260" i="2"/>
  <c r="E227" i="2"/>
  <c r="E230" i="2"/>
  <c r="E232" i="2"/>
  <c r="E233" i="2"/>
  <c r="E236" i="2"/>
  <c r="E256" i="2"/>
  <c r="E257" i="2"/>
  <c r="G4" i="2"/>
  <c r="F4" i="2"/>
  <c r="E4" i="2"/>
  <c r="C264" i="2"/>
  <c r="D264" i="2"/>
  <c r="G264" i="2"/>
  <c r="B264" i="2"/>
  <c r="F264" i="2" l="1"/>
  <c r="E264" i="2"/>
</calcChain>
</file>

<file path=xl/sharedStrings.xml><?xml version="1.0" encoding="utf-8"?>
<sst xmlns="http://schemas.openxmlformats.org/spreadsheetml/2006/main" count="270" uniqueCount="270">
  <si>
    <t>Generación por recurso</t>
  </si>
  <si>
    <t>Recurso Generación</t>
  </si>
  <si>
    <t>Generación Real 2019 (GWh)</t>
  </si>
  <si>
    <t>Generación Real 2020 (GWh)</t>
  </si>
  <si>
    <t>Participación 2019</t>
  </si>
  <si>
    <t>Participación 2020</t>
  </si>
  <si>
    <t>SAN CARLOS</t>
  </si>
  <si>
    <t>GUAVIO</t>
  </si>
  <si>
    <t>SOGAMOSO</t>
  </si>
  <si>
    <t>PORCE III</t>
  </si>
  <si>
    <t>PAGUA</t>
  </si>
  <si>
    <t>TEBSAB</t>
  </si>
  <si>
    <t>GUATRON</t>
  </si>
  <si>
    <t>CHIVOR</t>
  </si>
  <si>
    <t>GUATAPE</t>
  </si>
  <si>
    <t>EL QUIMBO</t>
  </si>
  <si>
    <t>BETANIA</t>
  </si>
  <si>
    <t>ALBAN</t>
  </si>
  <si>
    <t>PORCE II</t>
  </si>
  <si>
    <t>GECELCA 32</t>
  </si>
  <si>
    <t>FLORES 4B</t>
  </si>
  <si>
    <t>PLAYAS</t>
  </si>
  <si>
    <t>LA TASAJERA</t>
  </si>
  <si>
    <t>URRA</t>
  </si>
  <si>
    <t>MIEL I</t>
  </si>
  <si>
    <t>TERMOSIERRAB</t>
  </si>
  <si>
    <t>TASAJERO 2</t>
  </si>
  <si>
    <t>PAIPA 4</t>
  </si>
  <si>
    <t>TASAJERO 1</t>
  </si>
  <si>
    <t>GECELCA 3</t>
  </si>
  <si>
    <t>SALVAJINA</t>
  </si>
  <si>
    <t>GUAJIRA 2</t>
  </si>
  <si>
    <t>JAGUAS</t>
  </si>
  <si>
    <t>TEBSAB CC</t>
  </si>
  <si>
    <t>GUAJIRA 1</t>
  </si>
  <si>
    <t>DARIO VALENCIA SAMPER</t>
  </si>
  <si>
    <t>AMOYA LA ESPERANZA</t>
  </si>
  <si>
    <t>CARLOS LLERAS</t>
  </si>
  <si>
    <t>PAIPA 2</t>
  </si>
  <si>
    <t>SAN MIGUEL</t>
  </si>
  <si>
    <t>FLORES 1</t>
  </si>
  <si>
    <t>TERMOSIERRA CC</t>
  </si>
  <si>
    <t>PAIPA 3</t>
  </si>
  <si>
    <t>PROELECTRICA 1</t>
  </si>
  <si>
    <t>TERMOVALLE 1</t>
  </si>
  <si>
    <t>SAN FRANCISCO</t>
  </si>
  <si>
    <t>TERMOYOPAL 2</t>
  </si>
  <si>
    <t>ESCUELA DE MINAS</t>
  </si>
  <si>
    <t>ESMERALDA</t>
  </si>
  <si>
    <t>ZIPAEMG 4</t>
  </si>
  <si>
    <t>CUCUANA</t>
  </si>
  <si>
    <t>CALIMA</t>
  </si>
  <si>
    <t>ZIPAEMG 3</t>
  </si>
  <si>
    <t>ZIPAEMG 5</t>
  </si>
  <si>
    <t>TERMOYOPAL G3</t>
  </si>
  <si>
    <t>TERMOMECHERO 5</t>
  </si>
  <si>
    <t>TERMOMECHERO 4</t>
  </si>
  <si>
    <t>TERMOMECHERO 6</t>
  </si>
  <si>
    <t>TERMOYOPAL 1</t>
  </si>
  <si>
    <t>PAIPA 1</t>
  </si>
  <si>
    <t>PRADO</t>
  </si>
  <si>
    <t>TERMONORTE</t>
  </si>
  <si>
    <t>EL POPAL</t>
  </si>
  <si>
    <t>TERMOYOPAL G4</t>
  </si>
  <si>
    <t>FLORES 4 CC</t>
  </si>
  <si>
    <t>MAYAGUEZ 1</t>
  </si>
  <si>
    <t>EL PASO</t>
  </si>
  <si>
    <t>TERMOCANDELARIA 1</t>
  </si>
  <si>
    <t>HIDROMONTAÑITAS</t>
  </si>
  <si>
    <t>LUZMA I</t>
  </si>
  <si>
    <t>RIO PIEDRAS</t>
  </si>
  <si>
    <t>TERMOCENTRO CC</t>
  </si>
  <si>
    <t>BARROSO</t>
  </si>
  <si>
    <t>LUZMA II</t>
  </si>
  <si>
    <t>RIO MAYO</t>
  </si>
  <si>
    <t>INGENIO RISARALDA 1</t>
  </si>
  <si>
    <t>SONSON</t>
  </si>
  <si>
    <t>COGENERADOR PROENCA</t>
  </si>
  <si>
    <t>NIQUIA</t>
  </si>
  <si>
    <t>SAN MATIAS</t>
  </si>
  <si>
    <t>INGENIO PROVIDENCIA 2</t>
  </si>
  <si>
    <t>EL MOLINO</t>
  </si>
  <si>
    <t>ZIPAEMG 2</t>
  </si>
  <si>
    <t>LA HERRADURA</t>
  </si>
  <si>
    <t>INSULA</t>
  </si>
  <si>
    <t>TUNJITA</t>
  </si>
  <si>
    <t>AURES BAJO</t>
  </si>
  <si>
    <t>MORRO AZUL</t>
  </si>
  <si>
    <t>SAN ANDRES DE CUERQUIA</t>
  </si>
  <si>
    <t>EL MORRO 1</t>
  </si>
  <si>
    <t>CALDERAS</t>
  </si>
  <si>
    <t>FLORIDA</t>
  </si>
  <si>
    <t>LAGUNETA</t>
  </si>
  <si>
    <t>CIMARRON</t>
  </si>
  <si>
    <t>CHARQUITO</t>
  </si>
  <si>
    <t>ALEJANDRÍA</t>
  </si>
  <si>
    <t>TERMODORADA 1</t>
  </si>
  <si>
    <t>EL LIMONAR</t>
  </si>
  <si>
    <t>AUTOG REFICAR</t>
  </si>
  <si>
    <t>INGENIO RIOPAILA 1</t>
  </si>
  <si>
    <t>TEQUENDAMA 3</t>
  </si>
  <si>
    <t>PROENCA II</t>
  </si>
  <si>
    <t>BAJO TULUA</t>
  </si>
  <si>
    <t>LA VUELTA</t>
  </si>
  <si>
    <t>TEQUENDAMA 2</t>
  </si>
  <si>
    <t>TEQUENDAMA 1</t>
  </si>
  <si>
    <t>EL MORRO 2</t>
  </si>
  <si>
    <t>TEQUENDAMA 4</t>
  </si>
  <si>
    <t>TERMOCANDELARIA 2</t>
  </si>
  <si>
    <t>COGENERADOR COLTEJER 1</t>
  </si>
  <si>
    <t>PALMAS SAN GIL</t>
  </si>
  <si>
    <t>PAJARITO</t>
  </si>
  <si>
    <t>GUANAQUITAS</t>
  </si>
  <si>
    <t>INCAUCA 1</t>
  </si>
  <si>
    <t>AGUA FRESCA</t>
  </si>
  <si>
    <t>AUTG CEMENTOS DEL NARE</t>
  </si>
  <si>
    <t>FLORES I CC</t>
  </si>
  <si>
    <t>COGENERADOR MANUELITA 2</t>
  </si>
  <si>
    <t>AUTOG ARGOS EL CAIRO</t>
  </si>
  <si>
    <t>ALTO TULUA</t>
  </si>
  <si>
    <t>PROVIDENCIA</t>
  </si>
  <si>
    <t>MERILECTRICA 1</t>
  </si>
  <si>
    <t>EL EDÉN</t>
  </si>
  <si>
    <t>CARUQUIA</t>
  </si>
  <si>
    <t>AMAIME</t>
  </si>
  <si>
    <t>RIO FRIO II</t>
  </si>
  <si>
    <t>BIOENERGY</t>
  </si>
  <si>
    <t>AYURA</t>
  </si>
  <si>
    <t>PRADO IV</t>
  </si>
  <si>
    <t>TERMOCAPACHOS</t>
  </si>
  <si>
    <t>RIOGRANDE I</t>
  </si>
  <si>
    <t>MULATOS II</t>
  </si>
  <si>
    <t>AUTOG ARGOS CARTAGENA</t>
  </si>
  <si>
    <t>SALTO II</t>
  </si>
  <si>
    <t>AUTOG ARGOS SOGAMOSO</t>
  </si>
  <si>
    <t>BARRANQUILLA 3</t>
  </si>
  <si>
    <t>GUAVIO MENOR</t>
  </si>
  <si>
    <t>CARTAGENA 2</t>
  </si>
  <si>
    <t>BARRANQUILLA 4</t>
  </si>
  <si>
    <t>SUEVA 2</t>
  </si>
  <si>
    <t>RIONEGRO</t>
  </si>
  <si>
    <t>MAGALLO</t>
  </si>
  <si>
    <t>LA NAVETA</t>
  </si>
  <si>
    <t>CANTAYUS</t>
  </si>
  <si>
    <t>TERMOPIEDRAS</t>
  </si>
  <si>
    <t>RIO BOBO</t>
  </si>
  <si>
    <t>BELMONTE</t>
  </si>
  <si>
    <t>NIMA</t>
  </si>
  <si>
    <t>MIROLINDO</t>
  </si>
  <si>
    <t>COCONUCO</t>
  </si>
  <si>
    <t>CASCADA</t>
  </si>
  <si>
    <t>AUTOG CDS TM2500</t>
  </si>
  <si>
    <t>VENTANA A</t>
  </si>
  <si>
    <t>SAJANDI</t>
  </si>
  <si>
    <t>CELSIA SOLAR BOLIVAR</t>
  </si>
  <si>
    <t>TRINA-VATIA BSLI</t>
  </si>
  <si>
    <t>LA CASCADA (ANTIOQUIA)</t>
  </si>
  <si>
    <t>JUAN GARCIA</t>
  </si>
  <si>
    <t>LAS PALMAS</t>
  </si>
  <si>
    <t>EL BOSQUE</t>
  </si>
  <si>
    <t>AUTOG TERMOSURIA</t>
  </si>
  <si>
    <t>HIDROBARRANCAS</t>
  </si>
  <si>
    <t>IQUIRA I</t>
  </si>
  <si>
    <t>PUENTE GUILLERMO</t>
  </si>
  <si>
    <t>RUMOR</t>
  </si>
  <si>
    <t>RIO SAPUYES</t>
  </si>
  <si>
    <t>NUEVO LIBARE</t>
  </si>
  <si>
    <t>AUTOG ECOPETROL ORITO</t>
  </si>
  <si>
    <t>RIO CALI</t>
  </si>
  <si>
    <t>CARACOLI</t>
  </si>
  <si>
    <t>SANTA ANA</t>
  </si>
  <si>
    <t>INGENIO SAN CARLOS 1</t>
  </si>
  <si>
    <t>PORCE III MENOR</t>
  </si>
  <si>
    <t>JEPIRACHI 1 - 15</t>
  </si>
  <si>
    <t>SANTIAGO</t>
  </si>
  <si>
    <t>CELSIA SOLAR ESPINAL</t>
  </si>
  <si>
    <t>AUTOG ARGOS YUMBO</t>
  </si>
  <si>
    <t>AUTOG TURGAS</t>
  </si>
  <si>
    <t>CARTAGENA 3</t>
  </si>
  <si>
    <t>SUBA</t>
  </si>
  <si>
    <t>TERMOEMCALI 1</t>
  </si>
  <si>
    <t>CARTAGENA 1</t>
  </si>
  <si>
    <t>LA CASCADA ( ABEJORRAL)</t>
  </si>
  <si>
    <t>TERMOVALLE CC</t>
  </si>
  <si>
    <t>RIO PALO</t>
  </si>
  <si>
    <t>MUNICIPAL</t>
  </si>
  <si>
    <t>COELLO</t>
  </si>
  <si>
    <t>URRAO</t>
  </si>
  <si>
    <t>LA REBUSCA</t>
  </si>
  <si>
    <t>AUTOG FERTICOL</t>
  </si>
  <si>
    <t>CENTRAL CASTILLA 1</t>
  </si>
  <si>
    <t>RIO FRIO I</t>
  </si>
  <si>
    <t>MANANTIALES</t>
  </si>
  <si>
    <t>RIOFRIO (TAMESIS)</t>
  </si>
  <si>
    <t>AUTOG CELSIA SOLAR YUMBO</t>
  </si>
  <si>
    <t>UNION</t>
  </si>
  <si>
    <t>GUACAICA</t>
  </si>
  <si>
    <t>VENTANA B</t>
  </si>
  <si>
    <t>SAN CANCIO</t>
  </si>
  <si>
    <t>CAMPESTRE (CALARCA)</t>
  </si>
  <si>
    <t>PATICO - LA CABRERA</t>
  </si>
  <si>
    <t>SAN JOSE DE LA MONTAÑA II</t>
  </si>
  <si>
    <t>AMALFI</t>
  </si>
  <si>
    <t>AUTOG COCA-COLA FEMSA</t>
  </si>
  <si>
    <t>TERMOBOLIVAR 1</t>
  </si>
  <si>
    <t>PASTALES</t>
  </si>
  <si>
    <t>AUTOG FAMILIA</t>
  </si>
  <si>
    <t>CURRUCUCUES</t>
  </si>
  <si>
    <t>OVEJAS</t>
  </si>
  <si>
    <t>MONDOMO</t>
  </si>
  <si>
    <t>LA PITA</t>
  </si>
  <si>
    <t>TRINA-VATIA BSLIII</t>
  </si>
  <si>
    <t>REMEDIOS</t>
  </si>
  <si>
    <t>TRINA-VATIA BSLII</t>
  </si>
  <si>
    <t>RIO GRANDE</t>
  </si>
  <si>
    <t>INZA</t>
  </si>
  <si>
    <t>ASNAZU</t>
  </si>
  <si>
    <t>BAYONA</t>
  </si>
  <si>
    <t>SAN JOSE</t>
  </si>
  <si>
    <t>INGENIO LA CARMELITA</t>
  </si>
  <si>
    <t>SANTA RITA</t>
  </si>
  <si>
    <t>SILVIA</t>
  </si>
  <si>
    <t>SAN FRANCISCO (PUTUMAYO)</t>
  </si>
  <si>
    <t>INGENIO PICHICHI 1</t>
  </si>
  <si>
    <t>AGPE - ECOPETROL LA HORMIGA</t>
  </si>
  <si>
    <t>LA FRISOLERA</t>
  </si>
  <si>
    <t>RIO RECIO</t>
  </si>
  <si>
    <t>TERMOEMCALI CC</t>
  </si>
  <si>
    <t>AUTOG UNIBOL</t>
  </si>
  <si>
    <t>EL COCUYO</t>
  </si>
  <si>
    <t>BELLO</t>
  </si>
  <si>
    <t>CELSIA SOLAR CARMELO</t>
  </si>
  <si>
    <t>PLANTA SOLAR BAYUNCA I</t>
  </si>
  <si>
    <t>AUTOG YAGUARITO</t>
  </si>
  <si>
    <t>PCH LA LIBERTAD</t>
  </si>
  <si>
    <t>PAPELES NACIONALES</t>
  </si>
  <si>
    <t>AUTOG PTAR BELLO</t>
  </si>
  <si>
    <t>TEQUENDAMA BIOGAS</t>
  </si>
  <si>
    <t>DOÑA JUANA</t>
  </si>
  <si>
    <t>POCUNE</t>
  </si>
  <si>
    <t>AMERICA</t>
  </si>
  <si>
    <t>SAN JOSE DE LA MONTAÑA</t>
  </si>
  <si>
    <t>USAQUEN</t>
  </si>
  <si>
    <t>NUTIBARA</t>
  </si>
  <si>
    <t>CAMPESTRE (EPM)</t>
  </si>
  <si>
    <t>JULIO BRAVO</t>
  </si>
  <si>
    <t>AUTOG ARGOS TOLUVIEJO</t>
  </si>
  <si>
    <t>CEMENTOS DEL NARE</t>
  </si>
  <si>
    <t>INTERMEDIA</t>
  </si>
  <si>
    <t>PTAR 1</t>
  </si>
  <si>
    <t>INGENIO MARIA LUISA</t>
  </si>
  <si>
    <t>IQUIRA II</t>
  </si>
  <si>
    <t>Total SIN</t>
  </si>
  <si>
    <t>Informe Anual de Operación y Mercado 2021</t>
  </si>
  <si>
    <t>Generación Real 2021 (GWh)</t>
  </si>
  <si>
    <t>Participación 2021</t>
  </si>
  <si>
    <t>PROELECTRICA 2</t>
  </si>
  <si>
    <t>TERMOYOPAL G5</t>
  </si>
  <si>
    <t>COGENERADOR PROENCA 1</t>
  </si>
  <si>
    <t>AUTOG AYURA</t>
  </si>
  <si>
    <t>AUTOG CEMENTOS DEL NARE</t>
  </si>
  <si>
    <t>LA SIERPE</t>
  </si>
  <si>
    <t>CELSIA SOLAR LA PAILA</t>
  </si>
  <si>
    <t>AGPE INGENIO DE OCCIDENTE</t>
  </si>
  <si>
    <t>GRANJA SOLAR BELMONTE</t>
  </si>
  <si>
    <t>AUTOG TERMOTAME</t>
  </si>
  <si>
    <t>CAUYA</t>
  </si>
  <si>
    <t>AUTOG INGENIO MARIA LUISA</t>
  </si>
  <si>
    <t>AGPE ENTREPALMAS</t>
  </si>
  <si>
    <t>PCH DE LA LIBERTAD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</si>
</sst>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.00_-;\-* #,##0.00_-;_-* &quot;-&quot;_-;_-@_-"/>
  </numFmts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7">
    <xf numFmtId="0" fontId="0" fillId="0" borderId="0" xfId="0"/>
    <xf numFmtId="0" fontId="3" fillId="3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left"/>
    </xf>
    <xf numFmtId="164" fontId="0" fillId="0" borderId="0" xfId="1" applyNumberFormat="1" applyFont="1" applyBorder="1"/>
    <xf numFmtId="10" fontId="0" fillId="0" borderId="0" xfId="0" applyNumberFormat="1" applyBorder="1"/>
    <xf numFmtId="164" fontId="5" fillId="0" borderId="0" xfId="1" applyNumberFormat="1" applyFont="1" applyFill="1" applyBorder="1"/>
    <xf numFmtId="0" fontId="0" fillId="0" borderId="0" xfId="0" applyBorder="1"/>
    <xf numFmtId="0" fontId="0" fillId="0" borderId="1" xfId="0" applyBorder="1"/>
    <xf numFmtId="0" fontId="0" fillId="0" borderId="0" xfId="0" applyFont="1" applyBorder="1" applyAlignment="1">
      <alignment horizontal="left"/>
    </xf>
    <xf numFmtId="164" fontId="4" fillId="0" borderId="0" xfId="1" applyNumberFormat="1" applyFont="1" applyFill="1" applyBorder="1"/>
    <xf numFmtId="2" fontId="0" fillId="0" borderId="0" xfId="0" applyNumberFormat="1" applyBorder="1"/>
    <xf numFmtId="2" fontId="0" fillId="0" borderId="1" xfId="0" applyNumberFormat="1" applyBorder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9" fontId="5" fillId="0" borderId="0" xfId="2" applyFont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3">
    <cellStyle name="Millares [0]" xfId="1" builtinId="6"/>
    <cellStyle name="Normal" xfId="0" builtinId="0"/>
    <cellStyle name="Porcentaje" xfId="2" builtinId="5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824832</xdr:colOff>
      <xdr:row>1</xdr:row>
      <xdr:rowOff>165099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A5BAE0F6-40D1-4EA0-BD52-EFC6D21931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832" cy="355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824832</xdr:colOff>
      <xdr:row>1</xdr:row>
      <xdr:rowOff>171449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B04B31F0-5BF3-469D-914D-D705895746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832" cy="361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9692D-512D-47B4-AF3E-8B76F63BC6AE}">
  <dimension ref="A1:H264"/>
  <sheetViews>
    <sheetView showGridLines="0" tabSelected="1" workbookViewId="0">
      <selection activeCell="C15" sqref="C15"/>
    </sheetView>
  </sheetViews>
  <sheetFormatPr baseColWidth="10" defaultColWidth="11.453125" defaultRowHeight="14.5" x14ac:dyDescent="0.35"/>
  <cols>
    <col min="1" max="1" width="31.453125" bestFit="1" customWidth="1"/>
    <col min="2" max="2" width="24.26953125" customWidth="1"/>
    <col min="3" max="4" width="22" customWidth="1"/>
    <col min="5" max="5" width="15.26953125" customWidth="1"/>
    <col min="6" max="6" width="13.81640625" customWidth="1"/>
    <col min="7" max="7" width="14.7265625" customWidth="1"/>
  </cols>
  <sheetData>
    <row r="1" spans="1:8" ht="15" x14ac:dyDescent="0.35">
      <c r="A1" s="15" t="s">
        <v>253</v>
      </c>
      <c r="B1" s="15"/>
      <c r="C1" s="15"/>
      <c r="D1" s="15"/>
      <c r="E1" s="15"/>
      <c r="F1" s="15"/>
      <c r="G1" s="15"/>
      <c r="H1" s="15"/>
    </row>
    <row r="2" spans="1:8" x14ac:dyDescent="0.35">
      <c r="A2" s="16" t="s">
        <v>0</v>
      </c>
      <c r="B2" s="16"/>
      <c r="C2" s="16"/>
      <c r="D2" s="16"/>
      <c r="E2" s="16"/>
      <c r="F2" s="16"/>
      <c r="G2" s="16"/>
      <c r="H2" s="16"/>
    </row>
    <row r="3" spans="1:8" ht="25" x14ac:dyDescent="0.35">
      <c r="A3" s="1" t="s">
        <v>1</v>
      </c>
      <c r="B3" s="1" t="s">
        <v>2</v>
      </c>
      <c r="C3" s="1" t="s">
        <v>3</v>
      </c>
      <c r="D3" s="1" t="s">
        <v>254</v>
      </c>
      <c r="E3" s="1" t="s">
        <v>4</v>
      </c>
      <c r="F3" s="1" t="s">
        <v>5</v>
      </c>
      <c r="G3" s="1" t="s">
        <v>255</v>
      </c>
    </row>
    <row r="4" spans="1:8" x14ac:dyDescent="0.35">
      <c r="A4" s="2" t="s">
        <v>6</v>
      </c>
      <c r="B4" s="3">
        <v>5834.755251700004</v>
      </c>
      <c r="C4" s="3">
        <v>5997.874801259999</v>
      </c>
      <c r="D4" s="3">
        <v>7654.7447975400055</v>
      </c>
      <c r="E4" s="4">
        <f t="shared" ref="E4:E67" si="0">+B4/SUM(B$4:B$263)</f>
        <v>8.3217409539296031E-2</v>
      </c>
      <c r="F4" s="4">
        <f t="shared" ref="F4:F67" si="1">+C4/SUM(C$4:C$263)</f>
        <v>8.6520010524185995E-2</v>
      </c>
      <c r="G4" s="4">
        <f t="shared" ref="G4:G67" si="2">+D4/SUM(D$4:D$263)</f>
        <v>0.10353547100323905</v>
      </c>
    </row>
    <row r="5" spans="1:8" x14ac:dyDescent="0.35">
      <c r="A5" s="2" t="s">
        <v>8</v>
      </c>
      <c r="B5" s="3">
        <v>4421.1396509999977</v>
      </c>
      <c r="C5" s="3">
        <v>3838.6903055300022</v>
      </c>
      <c r="D5" s="3">
        <v>5218.9168583100009</v>
      </c>
      <c r="E5" s="4">
        <f t="shared" si="0"/>
        <v>6.3055907762453595E-2</v>
      </c>
      <c r="F5" s="4">
        <f t="shared" si="1"/>
        <v>5.5373534233121365E-2</v>
      </c>
      <c r="G5" s="4">
        <f t="shared" si="2"/>
        <v>7.0589291915456126E-2</v>
      </c>
    </row>
    <row r="6" spans="1:8" x14ac:dyDescent="0.35">
      <c r="A6" s="2" t="s">
        <v>9</v>
      </c>
      <c r="B6" s="3">
        <v>3510.4244583500017</v>
      </c>
      <c r="C6" s="3">
        <v>3320.545829290003</v>
      </c>
      <c r="D6" s="3">
        <v>4585.6704169900004</v>
      </c>
      <c r="E6" s="4">
        <f t="shared" si="0"/>
        <v>5.0066955202989795E-2</v>
      </c>
      <c r="F6" s="4">
        <f t="shared" si="1"/>
        <v>4.7899242584366709E-2</v>
      </c>
      <c r="G6" s="4">
        <f t="shared" si="2"/>
        <v>6.2024216227464381E-2</v>
      </c>
    </row>
    <row r="7" spans="1:8" x14ac:dyDescent="0.35">
      <c r="A7" s="2" t="s">
        <v>13</v>
      </c>
      <c r="B7" s="3">
        <v>4374.7313989299992</v>
      </c>
      <c r="C7" s="3">
        <v>2554.5513104999995</v>
      </c>
      <c r="D7" s="3">
        <v>4563.4649635600008</v>
      </c>
      <c r="E7" s="4">
        <f t="shared" si="0"/>
        <v>6.2394016328809178E-2</v>
      </c>
      <c r="F7" s="4">
        <f t="shared" si="1"/>
        <v>3.6849686529402466E-2</v>
      </c>
      <c r="G7" s="4">
        <f t="shared" si="2"/>
        <v>6.1723872827321981E-2</v>
      </c>
    </row>
    <row r="8" spans="1:8" x14ac:dyDescent="0.35">
      <c r="A8" s="2" t="s">
        <v>7</v>
      </c>
      <c r="B8" s="3">
        <v>5474.5483299999996</v>
      </c>
      <c r="C8" s="3">
        <v>5328.573445810006</v>
      </c>
      <c r="D8" s="3">
        <v>4253.8869860700033</v>
      </c>
      <c r="E8" s="4">
        <f t="shared" si="0"/>
        <v>7.8080006918463771E-2</v>
      </c>
      <c r="F8" s="4">
        <f t="shared" si="1"/>
        <v>7.6865264095464209E-2</v>
      </c>
      <c r="G8" s="4">
        <f t="shared" si="2"/>
        <v>5.7536626542905339E-2</v>
      </c>
    </row>
    <row r="9" spans="1:8" x14ac:dyDescent="0.35">
      <c r="A9" s="2" t="s">
        <v>14</v>
      </c>
      <c r="B9" s="3">
        <v>2876.7831819000003</v>
      </c>
      <c r="C9" s="3">
        <v>2258.5295314500013</v>
      </c>
      <c r="D9" s="3">
        <v>3475.9538924700041</v>
      </c>
      <c r="E9" s="4">
        <f t="shared" si="0"/>
        <v>4.1029731989903222E-2</v>
      </c>
      <c r="F9" s="4">
        <f t="shared" si="1"/>
        <v>3.2579539471078785E-2</v>
      </c>
      <c r="G9" s="4">
        <f t="shared" si="2"/>
        <v>4.7014568474977717E-2</v>
      </c>
    </row>
    <row r="10" spans="1:8" x14ac:dyDescent="0.35">
      <c r="A10" s="2" t="s">
        <v>33</v>
      </c>
      <c r="B10" s="3"/>
      <c r="C10" s="3">
        <v>1403.2772715599995</v>
      </c>
      <c r="D10" s="3">
        <v>3341.9442437400021</v>
      </c>
      <c r="E10" s="4">
        <f t="shared" si="0"/>
        <v>0</v>
      </c>
      <c r="F10" s="4">
        <f t="shared" si="1"/>
        <v>2.0242430581948245E-2</v>
      </c>
      <c r="G10" s="4">
        <f t="shared" si="2"/>
        <v>4.52019996085802E-2</v>
      </c>
    </row>
    <row r="11" spans="1:8" x14ac:dyDescent="0.35">
      <c r="A11" s="2" t="s">
        <v>16</v>
      </c>
      <c r="B11" s="3">
        <v>2250.0761249700004</v>
      </c>
      <c r="C11" s="3">
        <v>1866.767436509999</v>
      </c>
      <c r="D11" s="3">
        <v>2742.1184055800031</v>
      </c>
      <c r="E11" s="4">
        <f t="shared" si="0"/>
        <v>3.2091407147140441E-2</v>
      </c>
      <c r="F11" s="4">
        <f t="shared" si="1"/>
        <v>2.6928327716864507E-2</v>
      </c>
      <c r="G11" s="4">
        <f t="shared" si="2"/>
        <v>3.7088959616212828E-2</v>
      </c>
    </row>
    <row r="12" spans="1:8" x14ac:dyDescent="0.35">
      <c r="A12" s="2" t="s">
        <v>12</v>
      </c>
      <c r="B12" s="3">
        <v>2771.3132478500011</v>
      </c>
      <c r="C12" s="3">
        <v>2556.7286349700012</v>
      </c>
      <c r="D12" s="3">
        <v>2357.432706659999</v>
      </c>
      <c r="E12" s="4">
        <f t="shared" si="0"/>
        <v>3.9525481285751729E-2</v>
      </c>
      <c r="F12" s="4">
        <f t="shared" si="1"/>
        <v>3.6881094676838214E-2</v>
      </c>
      <c r="G12" s="4">
        <f t="shared" si="2"/>
        <v>3.1885831872660558E-2</v>
      </c>
    </row>
    <row r="13" spans="1:8" x14ac:dyDescent="0.35">
      <c r="A13" s="2" t="s">
        <v>10</v>
      </c>
      <c r="B13" s="3">
        <v>3393.1535390299996</v>
      </c>
      <c r="C13" s="3">
        <v>3014.8781055800027</v>
      </c>
      <c r="D13" s="3">
        <v>2196.7087138900001</v>
      </c>
      <c r="E13" s="4">
        <f t="shared" si="0"/>
        <v>4.8394394538639904E-2</v>
      </c>
      <c r="F13" s="4">
        <f t="shared" si="1"/>
        <v>4.3489951702413404E-2</v>
      </c>
      <c r="G13" s="4">
        <f t="shared" si="2"/>
        <v>2.971193388741214E-2</v>
      </c>
    </row>
    <row r="14" spans="1:8" x14ac:dyDescent="0.35">
      <c r="A14" s="2" t="s">
        <v>15</v>
      </c>
      <c r="B14" s="3">
        <v>2229.8685237599989</v>
      </c>
      <c r="C14" s="3">
        <v>1883.2349117799995</v>
      </c>
      <c r="D14" s="3">
        <v>2149.3592892600013</v>
      </c>
      <c r="E14" s="4">
        <f t="shared" si="0"/>
        <v>3.1803198961337022E-2</v>
      </c>
      <c r="F14" s="4">
        <f t="shared" si="1"/>
        <v>2.7165872877588419E-2</v>
      </c>
      <c r="G14" s="4">
        <f t="shared" si="2"/>
        <v>2.9071501696599618E-2</v>
      </c>
    </row>
    <row r="15" spans="1:8" x14ac:dyDescent="0.35">
      <c r="A15" s="2" t="s">
        <v>24</v>
      </c>
      <c r="B15" s="3">
        <v>1397.504593509999</v>
      </c>
      <c r="C15" s="3">
        <v>1235.4182560699992</v>
      </c>
      <c r="D15" s="3">
        <v>1930.2565372000024</v>
      </c>
      <c r="E15" s="4">
        <f t="shared" si="0"/>
        <v>1.9931720710527661E-2</v>
      </c>
      <c r="F15" s="4">
        <f t="shared" si="1"/>
        <v>1.7821045630111075E-2</v>
      </c>
      <c r="G15" s="4">
        <f t="shared" si="2"/>
        <v>2.6107992496406805E-2</v>
      </c>
    </row>
    <row r="16" spans="1:8" x14ac:dyDescent="0.35">
      <c r="A16" s="2" t="s">
        <v>22</v>
      </c>
      <c r="B16" s="3">
        <v>1483.4599974799985</v>
      </c>
      <c r="C16" s="3">
        <v>1327.9595562200004</v>
      </c>
      <c r="D16" s="3">
        <v>1914.8468583199992</v>
      </c>
      <c r="E16" s="4">
        <f t="shared" si="0"/>
        <v>2.1157648062356687E-2</v>
      </c>
      <c r="F16" s="4">
        <f t="shared" si="1"/>
        <v>1.9155964168460351E-2</v>
      </c>
      <c r="G16" s="4">
        <f t="shared" si="2"/>
        <v>2.5899566428255905E-2</v>
      </c>
    </row>
    <row r="17" spans="1:7" x14ac:dyDescent="0.35">
      <c r="A17" s="2" t="s">
        <v>17</v>
      </c>
      <c r="B17" s="3">
        <v>1590.99</v>
      </c>
      <c r="C17" s="3">
        <v>1651.486697</v>
      </c>
      <c r="D17" s="3">
        <v>1823.46257724</v>
      </c>
      <c r="E17" s="4">
        <f t="shared" si="0"/>
        <v>2.2691280215112592E-2</v>
      </c>
      <c r="F17" s="4">
        <f t="shared" si="1"/>
        <v>2.382287912628259E-2</v>
      </c>
      <c r="G17" s="4">
        <f t="shared" si="2"/>
        <v>2.4663533766925285E-2</v>
      </c>
    </row>
    <row r="18" spans="1:7" x14ac:dyDescent="0.35">
      <c r="A18" s="2" t="s">
        <v>18</v>
      </c>
      <c r="B18" s="3">
        <v>1564.6041560099998</v>
      </c>
      <c r="C18" s="3">
        <v>1518.8138109499987</v>
      </c>
      <c r="D18" s="3">
        <v>1815.6899180900011</v>
      </c>
      <c r="E18" s="4">
        <f t="shared" si="0"/>
        <v>2.2314955675241607E-2</v>
      </c>
      <c r="F18" s="4">
        <f t="shared" si="1"/>
        <v>2.1909058001688787E-2</v>
      </c>
      <c r="G18" s="4">
        <f t="shared" si="2"/>
        <v>2.4558403426551117E-2</v>
      </c>
    </row>
    <row r="19" spans="1:7" x14ac:dyDescent="0.35">
      <c r="A19" s="2" t="s">
        <v>23</v>
      </c>
      <c r="B19" s="3">
        <v>1296.8199527399991</v>
      </c>
      <c r="C19" s="3">
        <v>1299.3800806999991</v>
      </c>
      <c r="D19" s="3">
        <v>1483.3464722800011</v>
      </c>
      <c r="E19" s="4">
        <f t="shared" si="0"/>
        <v>1.8495719606139816E-2</v>
      </c>
      <c r="F19" s="4">
        <f t="shared" si="1"/>
        <v>1.8743702058179761E-2</v>
      </c>
      <c r="G19" s="4">
        <f t="shared" si="2"/>
        <v>2.0063239171325273E-2</v>
      </c>
    </row>
    <row r="20" spans="1:7" x14ac:dyDescent="0.35">
      <c r="A20" s="2" t="s">
        <v>30</v>
      </c>
      <c r="B20" s="3">
        <v>1008.1853911899995</v>
      </c>
      <c r="C20" s="3">
        <v>773.24770766999961</v>
      </c>
      <c r="D20" s="3">
        <v>1362.5848894899993</v>
      </c>
      <c r="E20" s="4">
        <f t="shared" si="0"/>
        <v>1.4379108115245969E-2</v>
      </c>
      <c r="F20" s="4">
        <f t="shared" si="1"/>
        <v>1.1154184110571431E-2</v>
      </c>
      <c r="G20" s="4">
        <f t="shared" si="2"/>
        <v>1.8429859132675575E-2</v>
      </c>
    </row>
    <row r="21" spans="1:7" x14ac:dyDescent="0.35">
      <c r="A21" s="2" t="s">
        <v>21</v>
      </c>
      <c r="B21" s="3">
        <v>1293.1377288100043</v>
      </c>
      <c r="C21" s="3">
        <v>1352.7973649700048</v>
      </c>
      <c r="D21" s="3">
        <v>1346.2269120100036</v>
      </c>
      <c r="E21" s="4">
        <f t="shared" si="0"/>
        <v>1.8443202384152056E-2</v>
      </c>
      <c r="F21" s="4">
        <f t="shared" si="1"/>
        <v>1.9514252319789663E-2</v>
      </c>
      <c r="G21" s="4">
        <f t="shared" si="2"/>
        <v>1.8208606700642047E-2</v>
      </c>
    </row>
    <row r="22" spans="1:7" x14ac:dyDescent="0.35">
      <c r="A22" s="2" t="s">
        <v>41</v>
      </c>
      <c r="B22" s="3"/>
      <c r="C22" s="3">
        <v>681.09289275999993</v>
      </c>
      <c r="D22" s="3">
        <v>1294.1980127200004</v>
      </c>
      <c r="E22" s="4">
        <f t="shared" si="0"/>
        <v>0</v>
      </c>
      <c r="F22" s="4">
        <f t="shared" si="1"/>
        <v>9.8248406647574883E-3</v>
      </c>
      <c r="G22" s="4">
        <f t="shared" si="2"/>
        <v>1.750488152935982E-2</v>
      </c>
    </row>
    <row r="23" spans="1:7" x14ac:dyDescent="0.35">
      <c r="A23" s="2" t="s">
        <v>31</v>
      </c>
      <c r="B23" s="3">
        <v>666.29125232000024</v>
      </c>
      <c r="C23" s="3">
        <v>758.61177046999967</v>
      </c>
      <c r="D23" s="3">
        <v>937.38335708999978</v>
      </c>
      <c r="E23" s="4">
        <f t="shared" si="0"/>
        <v>9.5028890887255187E-3</v>
      </c>
      <c r="F23" s="4">
        <f t="shared" si="1"/>
        <v>1.0943059090037607E-2</v>
      </c>
      <c r="G23" s="4">
        <f t="shared" si="2"/>
        <v>1.2678728024754027E-2</v>
      </c>
    </row>
    <row r="24" spans="1:7" x14ac:dyDescent="0.35">
      <c r="A24" s="2" t="s">
        <v>32</v>
      </c>
      <c r="B24" s="3">
        <v>608.86611893999975</v>
      </c>
      <c r="C24" s="3">
        <v>722.04377219000003</v>
      </c>
      <c r="D24" s="3">
        <v>918.04328595999959</v>
      </c>
      <c r="E24" s="4">
        <f t="shared" si="0"/>
        <v>8.6838708718191861E-3</v>
      </c>
      <c r="F24" s="4">
        <f t="shared" si="1"/>
        <v>1.0415561651216553E-2</v>
      </c>
      <c r="G24" s="4">
        <f t="shared" si="2"/>
        <v>1.2417140809681329E-2</v>
      </c>
    </row>
    <row r="25" spans="1:7" x14ac:dyDescent="0.35">
      <c r="A25" s="2" t="s">
        <v>19</v>
      </c>
      <c r="B25" s="3">
        <v>1239.7323652800001</v>
      </c>
      <c r="C25" s="3">
        <v>1514.52224624</v>
      </c>
      <c r="D25" s="3">
        <v>756.01977649999992</v>
      </c>
      <c r="E25" s="4">
        <f t="shared" si="0"/>
        <v>1.7681515592375064E-2</v>
      </c>
      <c r="F25" s="4">
        <f t="shared" si="1"/>
        <v>2.1847151703845373E-2</v>
      </c>
      <c r="G25" s="4">
        <f t="shared" si="2"/>
        <v>1.0225666004286139E-2</v>
      </c>
    </row>
    <row r="26" spans="1:7" x14ac:dyDescent="0.35">
      <c r="A26" s="2" t="s">
        <v>35</v>
      </c>
      <c r="B26" s="3">
        <v>672.8001482899997</v>
      </c>
      <c r="C26" s="3">
        <v>672.23743469999988</v>
      </c>
      <c r="D26" s="3">
        <v>670.34540005000042</v>
      </c>
      <c r="E26" s="4">
        <f t="shared" si="0"/>
        <v>9.5957213393030056E-3</v>
      </c>
      <c r="F26" s="4">
        <f t="shared" si="1"/>
        <v>9.6970996981760021E-3</v>
      </c>
      <c r="G26" s="4">
        <f t="shared" si="2"/>
        <v>9.0668635682454018E-3</v>
      </c>
    </row>
    <row r="27" spans="1:7" x14ac:dyDescent="0.35">
      <c r="A27" s="2" t="s">
        <v>29</v>
      </c>
      <c r="B27" s="3">
        <v>550.16840816000013</v>
      </c>
      <c r="C27" s="3">
        <v>829.01849100000038</v>
      </c>
      <c r="D27" s="3">
        <v>586.81857110999977</v>
      </c>
      <c r="E27" s="4">
        <f t="shared" si="0"/>
        <v>7.8467026914443207E-3</v>
      </c>
      <c r="F27" s="4">
        <f t="shared" si="1"/>
        <v>1.1958683857655196E-2</v>
      </c>
      <c r="G27" s="4">
        <f t="shared" si="2"/>
        <v>7.9371081283920522E-3</v>
      </c>
    </row>
    <row r="28" spans="1:7" x14ac:dyDescent="0.35">
      <c r="A28" s="2" t="s">
        <v>64</v>
      </c>
      <c r="B28" s="3"/>
      <c r="C28" s="3">
        <v>365.33184672999994</v>
      </c>
      <c r="D28" s="3">
        <v>484.42293244000024</v>
      </c>
      <c r="E28" s="4">
        <f t="shared" si="0"/>
        <v>0</v>
      </c>
      <c r="F28" s="4">
        <f t="shared" si="1"/>
        <v>5.2699524867140879E-3</v>
      </c>
      <c r="G28" s="4">
        <f t="shared" si="2"/>
        <v>6.5521395946555793E-3</v>
      </c>
    </row>
    <row r="29" spans="1:7" x14ac:dyDescent="0.35">
      <c r="A29" s="2" t="s">
        <v>37</v>
      </c>
      <c r="B29" s="3">
        <v>426.84682427000001</v>
      </c>
      <c r="C29" s="3">
        <v>408.15675926999961</v>
      </c>
      <c r="D29" s="3">
        <v>469.81053201999987</v>
      </c>
      <c r="E29" s="4">
        <f t="shared" si="0"/>
        <v>6.0878452400338736E-3</v>
      </c>
      <c r="F29" s="4">
        <f t="shared" si="1"/>
        <v>5.8877066090375066E-3</v>
      </c>
      <c r="G29" s="4">
        <f t="shared" si="2"/>
        <v>6.35449724340974E-3</v>
      </c>
    </row>
    <row r="30" spans="1:7" x14ac:dyDescent="0.35">
      <c r="A30" s="2" t="s">
        <v>27</v>
      </c>
      <c r="B30" s="3">
        <v>966.58755727999994</v>
      </c>
      <c r="C30" s="3">
        <v>1054.2678309200001</v>
      </c>
      <c r="D30" s="3">
        <v>443.19708753999993</v>
      </c>
      <c r="E30" s="4">
        <f t="shared" si="0"/>
        <v>1.3785824621576296E-2</v>
      </c>
      <c r="F30" s="4">
        <f t="shared" si="1"/>
        <v>1.5207930616915706E-2</v>
      </c>
      <c r="G30" s="4">
        <f t="shared" si="2"/>
        <v>5.9945328576419925E-3</v>
      </c>
    </row>
    <row r="31" spans="1:7" x14ac:dyDescent="0.35">
      <c r="A31" s="2" t="s">
        <v>63</v>
      </c>
      <c r="B31" s="3"/>
      <c r="C31" s="3">
        <v>147.19992208000008</v>
      </c>
      <c r="D31" s="3">
        <v>394.08795082</v>
      </c>
      <c r="E31" s="4">
        <f t="shared" si="0"/>
        <v>0</v>
      </c>
      <c r="F31" s="4">
        <f t="shared" si="1"/>
        <v>2.1233752336486775E-3</v>
      </c>
      <c r="G31" s="4">
        <f t="shared" si="2"/>
        <v>5.3302994004401708E-3</v>
      </c>
    </row>
    <row r="32" spans="1:7" x14ac:dyDescent="0.35">
      <c r="A32" s="2" t="s">
        <v>54</v>
      </c>
      <c r="B32" s="3"/>
      <c r="C32" s="3">
        <v>163.07546487999994</v>
      </c>
      <c r="D32" s="3">
        <v>386.05070717000018</v>
      </c>
      <c r="E32" s="4">
        <f t="shared" si="0"/>
        <v>0</v>
      </c>
      <c r="F32" s="4">
        <f t="shared" si="1"/>
        <v>2.3523817027141214E-3</v>
      </c>
      <c r="G32" s="4">
        <f t="shared" si="2"/>
        <v>5.2215903802337827E-3</v>
      </c>
    </row>
    <row r="33" spans="1:7" x14ac:dyDescent="0.35">
      <c r="A33" s="2" t="s">
        <v>39</v>
      </c>
      <c r="B33" s="3">
        <v>327.28823229999966</v>
      </c>
      <c r="C33" s="3">
        <v>356.92547207000013</v>
      </c>
      <c r="D33" s="3">
        <v>352.82813596000017</v>
      </c>
      <c r="E33" s="4">
        <f t="shared" si="0"/>
        <v>4.667904254727029E-3</v>
      </c>
      <c r="F33" s="4">
        <f t="shared" si="1"/>
        <v>5.1486895980821607E-3</v>
      </c>
      <c r="G33" s="4">
        <f t="shared" si="2"/>
        <v>4.7722331973174539E-3</v>
      </c>
    </row>
    <row r="34" spans="1:7" x14ac:dyDescent="0.35">
      <c r="A34" s="2" t="s">
        <v>47</v>
      </c>
      <c r="B34" s="3">
        <v>79.472541169999971</v>
      </c>
      <c r="C34" s="3">
        <v>212.17203583999984</v>
      </c>
      <c r="D34" s="3">
        <v>337.25952505000026</v>
      </c>
      <c r="E34" s="4">
        <f t="shared" si="0"/>
        <v>1.1334663958262096E-3</v>
      </c>
      <c r="F34" s="4">
        <f t="shared" si="1"/>
        <v>3.060605194686357E-3</v>
      </c>
      <c r="G34" s="4">
        <f t="shared" si="2"/>
        <v>4.5616574686594552E-3</v>
      </c>
    </row>
    <row r="35" spans="1:7" x14ac:dyDescent="0.35">
      <c r="A35" s="2" t="s">
        <v>34</v>
      </c>
      <c r="B35" s="3">
        <v>798.67029319000028</v>
      </c>
      <c r="C35" s="3">
        <v>700.48585639000021</v>
      </c>
      <c r="D35" s="3">
        <v>334.80269052999989</v>
      </c>
      <c r="E35" s="4">
        <f t="shared" si="0"/>
        <v>1.1390927298261098E-2</v>
      </c>
      <c r="F35" s="4">
        <f t="shared" si="1"/>
        <v>1.0104586320170353E-2</v>
      </c>
      <c r="G35" s="4">
        <f t="shared" si="2"/>
        <v>4.5284271617148011E-3</v>
      </c>
    </row>
    <row r="36" spans="1:7" x14ac:dyDescent="0.35">
      <c r="A36" s="2" t="s">
        <v>36</v>
      </c>
      <c r="B36" s="3">
        <v>468.63149067000023</v>
      </c>
      <c r="C36" s="3">
        <v>431.28370973</v>
      </c>
      <c r="D36" s="3">
        <v>317.85471892999965</v>
      </c>
      <c r="E36" s="4">
        <f t="shared" si="0"/>
        <v>6.6837934068843278E-3</v>
      </c>
      <c r="F36" s="4">
        <f t="shared" si="1"/>
        <v>6.2213154394137613E-3</v>
      </c>
      <c r="G36" s="4">
        <f t="shared" si="2"/>
        <v>4.2991946701600916E-3</v>
      </c>
    </row>
    <row r="37" spans="1:7" x14ac:dyDescent="0.35">
      <c r="A37" s="2" t="s">
        <v>45</v>
      </c>
      <c r="B37" s="3">
        <v>260.61555555000018</v>
      </c>
      <c r="C37" s="3">
        <v>280.46828611000029</v>
      </c>
      <c r="D37" s="3">
        <v>301.28393333999992</v>
      </c>
      <c r="E37" s="4">
        <f t="shared" si="0"/>
        <v>3.7169941982050773E-3</v>
      </c>
      <c r="F37" s="4">
        <f t="shared" si="1"/>
        <v>4.0457861942766703E-3</v>
      </c>
      <c r="G37" s="4">
        <f t="shared" si="2"/>
        <v>4.0750638681109272E-3</v>
      </c>
    </row>
    <row r="38" spans="1:7" x14ac:dyDescent="0.35">
      <c r="A38" s="2" t="s">
        <v>257</v>
      </c>
      <c r="B38" s="3"/>
      <c r="C38" s="3"/>
      <c r="D38" s="3">
        <v>296.23986482000015</v>
      </c>
      <c r="E38" s="4">
        <f t="shared" si="0"/>
        <v>0</v>
      </c>
      <c r="F38" s="4">
        <f t="shared" si="1"/>
        <v>0</v>
      </c>
      <c r="G38" s="4">
        <f t="shared" si="2"/>
        <v>4.0068395152678881E-3</v>
      </c>
    </row>
    <row r="39" spans="1:7" x14ac:dyDescent="0.35">
      <c r="A39" s="2" t="s">
        <v>60</v>
      </c>
      <c r="B39" s="3">
        <v>143.70819165000009</v>
      </c>
      <c r="C39" s="3">
        <v>152.89513455999995</v>
      </c>
      <c r="D39" s="3">
        <v>283.17876820000015</v>
      </c>
      <c r="E39" s="4">
        <f t="shared" si="0"/>
        <v>2.0496186939812666E-3</v>
      </c>
      <c r="F39" s="4">
        <f t="shared" si="1"/>
        <v>2.205529306555226E-3</v>
      </c>
      <c r="G39" s="4">
        <f t="shared" si="2"/>
        <v>3.8301795708625438E-3</v>
      </c>
    </row>
    <row r="40" spans="1:7" x14ac:dyDescent="0.35">
      <c r="A40" s="2" t="s">
        <v>28</v>
      </c>
      <c r="B40" s="3">
        <v>755.09524094999938</v>
      </c>
      <c r="C40" s="3">
        <v>986.5428244899997</v>
      </c>
      <c r="D40" s="3">
        <v>282.60929067000001</v>
      </c>
      <c r="E40" s="4">
        <f t="shared" si="0"/>
        <v>1.0769443994930449E-2</v>
      </c>
      <c r="F40" s="4">
        <f t="shared" si="1"/>
        <v>1.4230989873197073E-2</v>
      </c>
      <c r="G40" s="4">
        <f t="shared" si="2"/>
        <v>3.8224770117500214E-3</v>
      </c>
    </row>
    <row r="41" spans="1:7" x14ac:dyDescent="0.35">
      <c r="A41" s="2" t="s">
        <v>26</v>
      </c>
      <c r="B41" s="3">
        <v>906.86382470000001</v>
      </c>
      <c r="C41" s="3">
        <v>1123.3862521999999</v>
      </c>
      <c r="D41" s="3">
        <v>276.14312120000005</v>
      </c>
      <c r="E41" s="4">
        <f t="shared" si="0"/>
        <v>1.2934022943712056E-2</v>
      </c>
      <c r="F41" s="4">
        <f t="shared" si="1"/>
        <v>1.6204971524689311E-2</v>
      </c>
      <c r="G41" s="4">
        <f t="shared" si="2"/>
        <v>3.7350178058104117E-3</v>
      </c>
    </row>
    <row r="42" spans="1:7" x14ac:dyDescent="0.35">
      <c r="A42" s="2" t="s">
        <v>61</v>
      </c>
      <c r="B42" s="3">
        <v>300.46220110000019</v>
      </c>
      <c r="C42" s="3">
        <v>152.10387510000007</v>
      </c>
      <c r="D42" s="3">
        <v>265.77266329999992</v>
      </c>
      <c r="E42" s="4">
        <f t="shared" si="0"/>
        <v>4.2853016041644607E-3</v>
      </c>
      <c r="F42" s="4">
        <f t="shared" si="1"/>
        <v>2.1941153009157333E-3</v>
      </c>
      <c r="G42" s="4">
        <f t="shared" si="2"/>
        <v>3.5947505243275812E-3</v>
      </c>
    </row>
    <row r="43" spans="1:7" x14ac:dyDescent="0.35">
      <c r="A43" s="2" t="s">
        <v>116</v>
      </c>
      <c r="B43" s="3"/>
      <c r="C43" s="3">
        <v>96.174200000000027</v>
      </c>
      <c r="D43" s="3">
        <v>250.79923359000003</v>
      </c>
      <c r="E43" s="4">
        <f t="shared" si="0"/>
        <v>0</v>
      </c>
      <c r="F43" s="4">
        <f t="shared" si="1"/>
        <v>1.3873235223928223E-3</v>
      </c>
      <c r="G43" s="4">
        <f t="shared" si="2"/>
        <v>3.392225013868115E-3</v>
      </c>
    </row>
    <row r="44" spans="1:7" x14ac:dyDescent="0.35">
      <c r="A44" s="2" t="s">
        <v>50</v>
      </c>
      <c r="B44" s="3">
        <v>226.86542766000002</v>
      </c>
      <c r="C44" s="3">
        <v>193.53220296000003</v>
      </c>
      <c r="D44" s="3">
        <v>229.48340248999995</v>
      </c>
      <c r="E44" s="4">
        <f t="shared" si="0"/>
        <v>3.2356375528158035E-3</v>
      </c>
      <c r="F44" s="4">
        <f t="shared" si="1"/>
        <v>2.791723534034177E-3</v>
      </c>
      <c r="G44" s="4">
        <f t="shared" si="2"/>
        <v>3.1039143423649655E-3</v>
      </c>
    </row>
    <row r="45" spans="1:7" x14ac:dyDescent="0.35">
      <c r="A45" s="2" t="s">
        <v>51</v>
      </c>
      <c r="B45" s="3">
        <v>188.266233</v>
      </c>
      <c r="C45" s="3">
        <v>187.083572</v>
      </c>
      <c r="D45" s="3">
        <v>190.46177923000005</v>
      </c>
      <c r="E45" s="4">
        <f t="shared" si="0"/>
        <v>2.6851217468662138E-3</v>
      </c>
      <c r="F45" s="4">
        <f t="shared" si="1"/>
        <v>2.6987013158297248E-3</v>
      </c>
      <c r="G45" s="4">
        <f t="shared" si="2"/>
        <v>2.5761211565185336E-3</v>
      </c>
    </row>
    <row r="46" spans="1:7" x14ac:dyDescent="0.35">
      <c r="A46" s="2" t="s">
        <v>48</v>
      </c>
      <c r="B46" s="3">
        <v>190.57293945999999</v>
      </c>
      <c r="C46" s="3">
        <v>208.68556295000008</v>
      </c>
      <c r="D46" s="3">
        <v>189.2881065499999</v>
      </c>
      <c r="E46" s="4">
        <f t="shared" si="0"/>
        <v>2.7180208365260292E-3</v>
      </c>
      <c r="F46" s="4">
        <f t="shared" si="1"/>
        <v>3.0103124358125473E-3</v>
      </c>
      <c r="G46" s="4">
        <f t="shared" si="2"/>
        <v>2.5602464595898392E-3</v>
      </c>
    </row>
    <row r="47" spans="1:7" x14ac:dyDescent="0.35">
      <c r="A47" s="2" t="s">
        <v>43</v>
      </c>
      <c r="B47" s="3">
        <v>116.42366076999996</v>
      </c>
      <c r="C47" s="3">
        <v>114.31029055999998</v>
      </c>
      <c r="D47" s="3">
        <v>168.97829113</v>
      </c>
      <c r="E47" s="4">
        <f t="shared" si="0"/>
        <v>1.6604767535944788E-3</v>
      </c>
      <c r="F47" s="4">
        <f t="shared" si="1"/>
        <v>1.6489386441004565E-3</v>
      </c>
      <c r="G47" s="4">
        <f t="shared" si="2"/>
        <v>2.2855428135356553E-3</v>
      </c>
    </row>
    <row r="48" spans="1:7" x14ac:dyDescent="0.35">
      <c r="A48" s="2" t="s">
        <v>57</v>
      </c>
      <c r="B48" s="3">
        <v>160.31620493000003</v>
      </c>
      <c r="C48" s="3">
        <v>159.84982338000017</v>
      </c>
      <c r="D48" s="3">
        <v>166.83735355000002</v>
      </c>
      <c r="E48" s="4">
        <f t="shared" si="0"/>
        <v>2.286488242597405E-3</v>
      </c>
      <c r="F48" s="4">
        <f t="shared" si="1"/>
        <v>2.3058514656260441E-3</v>
      </c>
      <c r="G48" s="4">
        <f t="shared" si="2"/>
        <v>2.2565852210101578E-3</v>
      </c>
    </row>
    <row r="49" spans="1:7" x14ac:dyDescent="0.35">
      <c r="A49" s="2" t="s">
        <v>56</v>
      </c>
      <c r="B49" s="3">
        <v>160.72541201999988</v>
      </c>
      <c r="C49" s="3">
        <v>159.97620122999993</v>
      </c>
      <c r="D49" s="3">
        <v>164.62951082000004</v>
      </c>
      <c r="E49" s="4">
        <f t="shared" si="0"/>
        <v>2.292324503507403E-3</v>
      </c>
      <c r="F49" s="4">
        <f t="shared" si="1"/>
        <v>2.3076744801560751E-3</v>
      </c>
      <c r="G49" s="4">
        <f t="shared" si="2"/>
        <v>2.2267226922129749E-3</v>
      </c>
    </row>
    <row r="50" spans="1:7" x14ac:dyDescent="0.35">
      <c r="A50" s="2" t="s">
        <v>62</v>
      </c>
      <c r="B50" s="3">
        <v>142.4039029699999</v>
      </c>
      <c r="C50" s="3">
        <v>149.60280774000009</v>
      </c>
      <c r="D50" s="3">
        <v>161.74349275999998</v>
      </c>
      <c r="E50" s="4">
        <f t="shared" si="0"/>
        <v>2.0310164526602757E-3</v>
      </c>
      <c r="F50" s="4">
        <f t="shared" si="1"/>
        <v>2.1580371263157172E-3</v>
      </c>
      <c r="G50" s="4">
        <f t="shared" si="2"/>
        <v>2.1876873948818362E-3</v>
      </c>
    </row>
    <row r="51" spans="1:7" x14ac:dyDescent="0.35">
      <c r="A51" s="2" t="s">
        <v>55</v>
      </c>
      <c r="B51" s="3">
        <v>156.06881891999993</v>
      </c>
      <c r="C51" s="3">
        <v>160.66307829999982</v>
      </c>
      <c r="D51" s="3">
        <v>161.51538844000012</v>
      </c>
      <c r="E51" s="4">
        <f t="shared" si="0"/>
        <v>2.2259104726964872E-3</v>
      </c>
      <c r="F51" s="4">
        <f t="shared" si="1"/>
        <v>2.3175827582202868E-3</v>
      </c>
      <c r="G51" s="4">
        <f t="shared" si="2"/>
        <v>2.1846021335395318E-3</v>
      </c>
    </row>
    <row r="52" spans="1:7" x14ac:dyDescent="0.35">
      <c r="A52" s="2" t="s">
        <v>70</v>
      </c>
      <c r="B52" s="3">
        <v>105.38765120000006</v>
      </c>
      <c r="C52" s="3">
        <v>123.08149115999994</v>
      </c>
      <c r="D52" s="3">
        <v>156.23110103999974</v>
      </c>
      <c r="E52" s="4">
        <f t="shared" si="0"/>
        <v>1.5030771561051598E-3</v>
      </c>
      <c r="F52" s="4">
        <f t="shared" si="1"/>
        <v>1.7754641874583007E-3</v>
      </c>
      <c r="G52" s="4">
        <f t="shared" si="2"/>
        <v>2.1131286619417134E-3</v>
      </c>
    </row>
    <row r="53" spans="1:7" x14ac:dyDescent="0.35">
      <c r="A53" s="2" t="s">
        <v>42</v>
      </c>
      <c r="B53" s="3">
        <v>309.83514100000002</v>
      </c>
      <c r="C53" s="3">
        <v>335.95432199999999</v>
      </c>
      <c r="D53" s="3">
        <v>154.03892350000001</v>
      </c>
      <c r="E53" s="4">
        <f t="shared" si="0"/>
        <v>4.4189818948704397E-3</v>
      </c>
      <c r="F53" s="4">
        <f t="shared" si="1"/>
        <v>4.8461784278957592E-3</v>
      </c>
      <c r="G53" s="4">
        <f t="shared" si="2"/>
        <v>2.0834780151690693E-3</v>
      </c>
    </row>
    <row r="54" spans="1:7" x14ac:dyDescent="0.35">
      <c r="A54" s="2" t="s">
        <v>69</v>
      </c>
      <c r="B54" s="3">
        <v>134.80340600000002</v>
      </c>
      <c r="C54" s="3">
        <v>124.18944232000003</v>
      </c>
      <c r="D54" s="3">
        <v>150.56153649999996</v>
      </c>
      <c r="E54" s="4">
        <f t="shared" si="0"/>
        <v>1.9226153901015031E-3</v>
      </c>
      <c r="F54" s="4">
        <f t="shared" si="1"/>
        <v>1.7914465060627758E-3</v>
      </c>
      <c r="G54" s="4">
        <f t="shared" si="2"/>
        <v>2.0364440629697419E-3</v>
      </c>
    </row>
    <row r="55" spans="1:7" x14ac:dyDescent="0.35">
      <c r="A55" s="2" t="s">
        <v>68</v>
      </c>
      <c r="B55" s="3">
        <v>125.184026</v>
      </c>
      <c r="C55" s="3">
        <v>126.97069348999999</v>
      </c>
      <c r="D55" s="3">
        <v>146.58607626999998</v>
      </c>
      <c r="E55" s="4">
        <f t="shared" si="0"/>
        <v>1.7854202807195145E-3</v>
      </c>
      <c r="F55" s="4">
        <f t="shared" si="1"/>
        <v>1.8315663632575694E-3</v>
      </c>
      <c r="G55" s="4">
        <f t="shared" si="2"/>
        <v>1.9826733419001162E-3</v>
      </c>
    </row>
    <row r="56" spans="1:7" x14ac:dyDescent="0.35">
      <c r="A56" s="2" t="s">
        <v>73</v>
      </c>
      <c r="B56" s="3">
        <v>131.87972734999994</v>
      </c>
      <c r="C56" s="3">
        <v>122.44753239000006</v>
      </c>
      <c r="D56" s="3">
        <v>145.51658868999999</v>
      </c>
      <c r="E56" s="4">
        <f t="shared" si="0"/>
        <v>1.8809168178250627E-3</v>
      </c>
      <c r="F56" s="4">
        <f t="shared" si="1"/>
        <v>1.7663192617521544E-3</v>
      </c>
      <c r="G56" s="4">
        <f t="shared" si="2"/>
        <v>1.9682078171496375E-3</v>
      </c>
    </row>
    <row r="57" spans="1:7" x14ac:dyDescent="0.35">
      <c r="A57" s="2" t="s">
        <v>65</v>
      </c>
      <c r="B57" s="3">
        <v>136.85001199999999</v>
      </c>
      <c r="C57" s="3">
        <v>139.35319881999999</v>
      </c>
      <c r="D57" s="3">
        <v>142.922214</v>
      </c>
      <c r="E57" s="4">
        <f t="shared" si="0"/>
        <v>1.9518048320438974E-3</v>
      </c>
      <c r="F57" s="4">
        <f t="shared" si="1"/>
        <v>2.0101853786532106E-3</v>
      </c>
      <c r="G57" s="4">
        <f t="shared" si="2"/>
        <v>1.9331171887103519E-3</v>
      </c>
    </row>
    <row r="58" spans="1:7" x14ac:dyDescent="0.35">
      <c r="A58" s="2" t="s">
        <v>88</v>
      </c>
      <c r="B58" s="3"/>
      <c r="C58" s="3">
        <v>93.363882400000023</v>
      </c>
      <c r="D58" s="3">
        <v>139.90814306999994</v>
      </c>
      <c r="E58" s="4">
        <f t="shared" si="0"/>
        <v>0</v>
      </c>
      <c r="F58" s="4">
        <f t="shared" si="1"/>
        <v>1.3467843787152607E-3</v>
      </c>
      <c r="G58" s="4">
        <f t="shared" si="2"/>
        <v>1.8923498918730994E-3</v>
      </c>
    </row>
    <row r="59" spans="1:7" x14ac:dyDescent="0.35">
      <c r="A59" s="2" t="s">
        <v>86</v>
      </c>
      <c r="B59" s="3">
        <v>78.927594209999981</v>
      </c>
      <c r="C59" s="3">
        <v>98.885145799999904</v>
      </c>
      <c r="D59" s="3">
        <v>139.58617000000001</v>
      </c>
      <c r="E59" s="4">
        <f t="shared" si="0"/>
        <v>1.1256941633346581E-3</v>
      </c>
      <c r="F59" s="4">
        <f t="shared" si="1"/>
        <v>1.4264292168126547E-3</v>
      </c>
      <c r="G59" s="4">
        <f t="shared" si="2"/>
        <v>1.8879949937890359E-3</v>
      </c>
    </row>
    <row r="60" spans="1:7" x14ac:dyDescent="0.35">
      <c r="A60" s="2" t="s">
        <v>72</v>
      </c>
      <c r="B60" s="3">
        <v>123.72980483999986</v>
      </c>
      <c r="C60" s="3">
        <v>122.81355726999999</v>
      </c>
      <c r="D60" s="3">
        <v>139.19083996999996</v>
      </c>
      <c r="E60" s="4">
        <f t="shared" si="0"/>
        <v>1.7646796476317457E-3</v>
      </c>
      <c r="F60" s="4">
        <f t="shared" si="1"/>
        <v>1.7715992113208007E-3</v>
      </c>
      <c r="G60" s="4">
        <f t="shared" si="2"/>
        <v>1.8826478944486459E-3</v>
      </c>
    </row>
    <row r="61" spans="1:7" x14ac:dyDescent="0.35">
      <c r="A61" s="2" t="s">
        <v>38</v>
      </c>
      <c r="B61" s="3">
        <v>211.02673350000001</v>
      </c>
      <c r="C61" s="3">
        <v>363.63184000000001</v>
      </c>
      <c r="D61" s="3">
        <v>132.54639750000001</v>
      </c>
      <c r="E61" s="4">
        <f t="shared" si="0"/>
        <v>3.009740314350428E-3</v>
      </c>
      <c r="F61" s="4">
        <f t="shared" si="1"/>
        <v>5.2454297007199753E-3</v>
      </c>
      <c r="G61" s="4">
        <f t="shared" si="2"/>
        <v>1.7927774286290081E-3</v>
      </c>
    </row>
    <row r="62" spans="1:7" x14ac:dyDescent="0.35">
      <c r="A62" s="2" t="s">
        <v>76</v>
      </c>
      <c r="B62" s="3">
        <v>118.58273987999999</v>
      </c>
      <c r="C62" s="3">
        <v>120.68750760000006</v>
      </c>
      <c r="D62" s="3">
        <v>132.49914040000004</v>
      </c>
      <c r="E62" s="4">
        <f t="shared" si="0"/>
        <v>1.6912703280931285E-3</v>
      </c>
      <c r="F62" s="4">
        <f t="shared" si="1"/>
        <v>1.7409307085730118E-3</v>
      </c>
      <c r="G62" s="4">
        <f t="shared" si="2"/>
        <v>1.7921382451896966E-3</v>
      </c>
    </row>
    <row r="63" spans="1:7" x14ac:dyDescent="0.35">
      <c r="A63" s="2" t="s">
        <v>79</v>
      </c>
      <c r="B63" s="3">
        <v>103.95012034</v>
      </c>
      <c r="C63" s="3">
        <v>113.07732187000001</v>
      </c>
      <c r="D63" s="3">
        <v>132.45781177000003</v>
      </c>
      <c r="E63" s="4">
        <f t="shared" si="0"/>
        <v>1.4825745661692499E-3</v>
      </c>
      <c r="F63" s="4">
        <f t="shared" si="1"/>
        <v>1.6311529337331143E-3</v>
      </c>
      <c r="G63" s="4">
        <f t="shared" si="2"/>
        <v>1.7915792482164278E-3</v>
      </c>
    </row>
    <row r="64" spans="1:7" x14ac:dyDescent="0.35">
      <c r="A64" s="2" t="s">
        <v>84</v>
      </c>
      <c r="B64" s="3">
        <v>51.510333510000038</v>
      </c>
      <c r="C64" s="3">
        <v>103.03113931999989</v>
      </c>
      <c r="D64" s="3">
        <v>131.29608355000002</v>
      </c>
      <c r="E64" s="4">
        <f t="shared" si="0"/>
        <v>7.3465918179832371E-4</v>
      </c>
      <c r="F64" s="4">
        <f t="shared" si="1"/>
        <v>1.4862356340636868E-3</v>
      </c>
      <c r="G64" s="4">
        <f t="shared" si="2"/>
        <v>1.7758661079855334E-3</v>
      </c>
    </row>
    <row r="65" spans="1:7" x14ac:dyDescent="0.35">
      <c r="A65" s="2" t="s">
        <v>81</v>
      </c>
      <c r="B65" s="3">
        <v>102.35823028999995</v>
      </c>
      <c r="C65" s="3">
        <v>111.96242063999996</v>
      </c>
      <c r="D65" s="3">
        <v>130.27469415999991</v>
      </c>
      <c r="E65" s="4">
        <f t="shared" si="0"/>
        <v>1.4598704491124485E-3</v>
      </c>
      <c r="F65" s="4">
        <f t="shared" si="1"/>
        <v>1.6150703595965606E-3</v>
      </c>
      <c r="G65" s="4">
        <f t="shared" si="2"/>
        <v>1.7620511429712383E-3</v>
      </c>
    </row>
    <row r="66" spans="1:7" x14ac:dyDescent="0.35">
      <c r="A66" s="2" t="s">
        <v>256</v>
      </c>
      <c r="B66" s="3">
        <v>141.17853072999998</v>
      </c>
      <c r="C66" s="3">
        <v>188.69350319</v>
      </c>
      <c r="D66" s="3">
        <v>130.04493878999989</v>
      </c>
      <c r="E66" s="4">
        <f t="shared" si="0"/>
        <v>2.0135397464172079E-3</v>
      </c>
      <c r="F66" s="4">
        <f t="shared" si="1"/>
        <v>2.7219247521496617E-3</v>
      </c>
      <c r="G66" s="4">
        <f t="shared" si="2"/>
        <v>1.7589435500889622E-3</v>
      </c>
    </row>
    <row r="67" spans="1:7" x14ac:dyDescent="0.35">
      <c r="A67" s="2" t="s">
        <v>66</v>
      </c>
      <c r="B67" s="3">
        <v>112.23747600000004</v>
      </c>
      <c r="C67" s="3">
        <v>136.13818729999991</v>
      </c>
      <c r="D67" s="3">
        <v>129.01306510000003</v>
      </c>
      <c r="E67" s="4">
        <f t="shared" si="0"/>
        <v>1.6007718581216572E-3</v>
      </c>
      <c r="F67" s="4">
        <f t="shared" si="1"/>
        <v>1.9638084802078896E-3</v>
      </c>
      <c r="G67" s="4">
        <f t="shared" si="2"/>
        <v>1.7449867780037166E-3</v>
      </c>
    </row>
    <row r="68" spans="1:7" x14ac:dyDescent="0.35">
      <c r="A68" s="2" t="s">
        <v>94</v>
      </c>
      <c r="B68" s="3">
        <v>82.974769949999981</v>
      </c>
      <c r="C68" s="3">
        <v>79.303743490000031</v>
      </c>
      <c r="D68" s="3">
        <v>128.34506528999998</v>
      </c>
      <c r="E68" s="4">
        <f t="shared" ref="E68:E131" si="3">+B68/SUM(B$4:B$263)</f>
        <v>1.1834164612725116E-3</v>
      </c>
      <c r="F68" s="4">
        <f t="shared" ref="F68:F131" si="4">+C68/SUM(C$4:C$263)</f>
        <v>1.14396531250048E-3</v>
      </c>
      <c r="G68" s="4">
        <f t="shared" ref="G68:G131" si="5">+D68/SUM(D$4:D$263)</f>
        <v>1.7359516400876026E-3</v>
      </c>
    </row>
    <row r="69" spans="1:7" x14ac:dyDescent="0.35">
      <c r="A69" s="2" t="s">
        <v>92</v>
      </c>
      <c r="B69" s="3">
        <v>99.016588120000037</v>
      </c>
      <c r="C69" s="3">
        <v>82.043166249999999</v>
      </c>
      <c r="D69" s="3">
        <v>125.61631178000002</v>
      </c>
      <c r="E69" s="4">
        <f t="shared" si="3"/>
        <v>1.4122107285245724E-3</v>
      </c>
      <c r="F69" s="4">
        <f t="shared" si="4"/>
        <v>1.1834817902328263E-3</v>
      </c>
      <c r="G69" s="4">
        <f t="shared" si="5"/>
        <v>1.6990434494970578E-3</v>
      </c>
    </row>
    <row r="70" spans="1:7" x14ac:dyDescent="0.35">
      <c r="A70" s="2" t="s">
        <v>74</v>
      </c>
      <c r="B70" s="3">
        <v>124.67611885999997</v>
      </c>
      <c r="C70" s="3">
        <v>121.88242452999995</v>
      </c>
      <c r="D70" s="3">
        <v>125.34392221000002</v>
      </c>
      <c r="E70" s="4">
        <f t="shared" si="3"/>
        <v>1.778176323663218E-3</v>
      </c>
      <c r="F70" s="4">
        <f t="shared" si="4"/>
        <v>1.758167518073837E-3</v>
      </c>
      <c r="G70" s="4">
        <f t="shared" si="5"/>
        <v>1.6953592009463572E-3</v>
      </c>
    </row>
    <row r="71" spans="1:7" x14ac:dyDescent="0.35">
      <c r="A71" s="2" t="s">
        <v>75</v>
      </c>
      <c r="B71" s="3">
        <v>113.12819655999991</v>
      </c>
      <c r="C71" s="3">
        <v>121.57820747000001</v>
      </c>
      <c r="D71" s="3">
        <v>119.41666987000001</v>
      </c>
      <c r="E71" s="4">
        <f t="shared" si="3"/>
        <v>1.6134756399306684E-3</v>
      </c>
      <c r="F71" s="4">
        <f t="shared" si="4"/>
        <v>1.7537791531771069E-3</v>
      </c>
      <c r="G71" s="4">
        <f t="shared" si="5"/>
        <v>1.6151892045574287E-3</v>
      </c>
    </row>
    <row r="72" spans="1:7" x14ac:dyDescent="0.35">
      <c r="A72" s="2" t="s">
        <v>97</v>
      </c>
      <c r="B72" s="3">
        <v>89.105601680000007</v>
      </c>
      <c r="C72" s="3">
        <v>72.157363920000037</v>
      </c>
      <c r="D72" s="3">
        <v>117.79590932999996</v>
      </c>
      <c r="E72" s="4">
        <f t="shared" si="3"/>
        <v>1.2708566216362688E-3</v>
      </c>
      <c r="F72" s="4">
        <f t="shared" si="4"/>
        <v>1.040877993059211E-3</v>
      </c>
      <c r="G72" s="4">
        <f t="shared" si="5"/>
        <v>1.5932673495079571E-3</v>
      </c>
    </row>
    <row r="73" spans="1:7" x14ac:dyDescent="0.35">
      <c r="A73" s="2" t="s">
        <v>87</v>
      </c>
      <c r="B73" s="3">
        <v>84.181843999999998</v>
      </c>
      <c r="C73" s="3">
        <v>94.426905000000005</v>
      </c>
      <c r="D73" s="3">
        <v>117.75225500000001</v>
      </c>
      <c r="E73" s="4">
        <f t="shared" si="3"/>
        <v>1.200632192049538E-3</v>
      </c>
      <c r="F73" s="4">
        <f t="shared" si="4"/>
        <v>1.3621185978490321E-3</v>
      </c>
      <c r="G73" s="4">
        <f t="shared" si="5"/>
        <v>1.5926768959085987E-3</v>
      </c>
    </row>
    <row r="74" spans="1:7" x14ac:dyDescent="0.35">
      <c r="A74" s="2" t="s">
        <v>83</v>
      </c>
      <c r="B74" s="3">
        <v>108.20255839999994</v>
      </c>
      <c r="C74" s="3">
        <v>106.44981440000007</v>
      </c>
      <c r="D74" s="3">
        <v>112.55158</v>
      </c>
      <c r="E74" s="4">
        <f t="shared" si="3"/>
        <v>1.5432243902516569E-3</v>
      </c>
      <c r="F74" s="4">
        <f t="shared" si="4"/>
        <v>1.5355504019941963E-3</v>
      </c>
      <c r="G74" s="4">
        <f t="shared" si="5"/>
        <v>1.5223343371556521E-3</v>
      </c>
    </row>
    <row r="75" spans="1:7" x14ac:dyDescent="0.35">
      <c r="A75" s="2" t="s">
        <v>78</v>
      </c>
      <c r="B75" s="3">
        <v>112.44159847999995</v>
      </c>
      <c r="C75" s="3">
        <v>116.10619980000006</v>
      </c>
      <c r="D75" s="3">
        <v>108.18129959999997</v>
      </c>
      <c r="E75" s="4">
        <f t="shared" si="3"/>
        <v>1.6036831274519998E-3</v>
      </c>
      <c r="F75" s="4">
        <f t="shared" si="4"/>
        <v>1.6748448344585224E-3</v>
      </c>
      <c r="G75" s="4">
        <f t="shared" si="5"/>
        <v>1.4632234129383433E-3</v>
      </c>
    </row>
    <row r="76" spans="1:7" x14ac:dyDescent="0.35">
      <c r="A76" s="2" t="s">
        <v>95</v>
      </c>
      <c r="B76" s="3">
        <v>68.521786129999995</v>
      </c>
      <c r="C76" s="3">
        <v>79.049609100000012</v>
      </c>
      <c r="D76" s="3">
        <v>104.08476788</v>
      </c>
      <c r="E76" s="4">
        <f t="shared" si="3"/>
        <v>9.772827295682848E-4</v>
      </c>
      <c r="F76" s="4">
        <f t="shared" si="4"/>
        <v>1.1402993956839535E-3</v>
      </c>
      <c r="G76" s="4">
        <f t="shared" si="5"/>
        <v>1.4078151201306966E-3</v>
      </c>
    </row>
    <row r="77" spans="1:7" x14ac:dyDescent="0.35">
      <c r="A77" s="2" t="s">
        <v>80</v>
      </c>
      <c r="B77" s="3">
        <v>107.38694006999999</v>
      </c>
      <c r="C77" s="3">
        <v>112.38648752000002</v>
      </c>
      <c r="D77" s="3">
        <v>103.652128</v>
      </c>
      <c r="E77" s="4">
        <f t="shared" si="3"/>
        <v>1.5315917438650604E-3</v>
      </c>
      <c r="F77" s="4">
        <f t="shared" si="4"/>
        <v>1.621187571465147E-3</v>
      </c>
      <c r="G77" s="4">
        <f t="shared" si="5"/>
        <v>1.4019633804665632E-3</v>
      </c>
    </row>
    <row r="78" spans="1:7" x14ac:dyDescent="0.35">
      <c r="A78" s="2" t="s">
        <v>119</v>
      </c>
      <c r="B78" s="3">
        <v>62.688637150000048</v>
      </c>
      <c r="C78" s="3">
        <v>47.705255339999987</v>
      </c>
      <c r="D78" s="3">
        <v>103.55037619000007</v>
      </c>
      <c r="E78" s="4">
        <f t="shared" si="3"/>
        <v>8.9408822926238904E-4</v>
      </c>
      <c r="F78" s="4">
        <f t="shared" si="4"/>
        <v>6.881536095432846E-4</v>
      </c>
      <c r="G78" s="4">
        <f t="shared" si="5"/>
        <v>1.4005871201401364E-3</v>
      </c>
    </row>
    <row r="79" spans="1:7" x14ac:dyDescent="0.35">
      <c r="A79" s="2" t="s">
        <v>85</v>
      </c>
      <c r="B79" s="3">
        <v>97.918012800000056</v>
      </c>
      <c r="C79" s="3">
        <v>99.152253999999999</v>
      </c>
      <c r="D79" s="3">
        <v>102.49563716000003</v>
      </c>
      <c r="E79" s="4">
        <f t="shared" si="3"/>
        <v>1.3965424462452829E-3</v>
      </c>
      <c r="F79" s="4">
        <f t="shared" si="4"/>
        <v>1.4302822822801517E-3</v>
      </c>
      <c r="G79" s="4">
        <f t="shared" si="5"/>
        <v>1.3863210792537507E-3</v>
      </c>
    </row>
    <row r="80" spans="1:7" x14ac:dyDescent="0.35">
      <c r="A80" s="2" t="s">
        <v>91</v>
      </c>
      <c r="B80" s="3">
        <v>91.874629260000034</v>
      </c>
      <c r="C80" s="3">
        <v>84.151296479999985</v>
      </c>
      <c r="D80" s="3">
        <v>102.41715157000002</v>
      </c>
      <c r="E80" s="4">
        <f t="shared" si="3"/>
        <v>1.3103495038926977E-3</v>
      </c>
      <c r="F80" s="4">
        <f t="shared" si="4"/>
        <v>1.2138918030673118E-3</v>
      </c>
      <c r="G80" s="4">
        <f t="shared" si="5"/>
        <v>1.385259509894805E-3</v>
      </c>
    </row>
    <row r="81" spans="1:7" x14ac:dyDescent="0.35">
      <c r="A81" s="2" t="s">
        <v>113</v>
      </c>
      <c r="B81" s="3">
        <v>50.181619100000006</v>
      </c>
      <c r="C81" s="3">
        <v>52.530072900000008</v>
      </c>
      <c r="D81" s="3">
        <v>102.32125930999993</v>
      </c>
      <c r="E81" s="4">
        <f t="shared" si="3"/>
        <v>7.1570857179878336E-4</v>
      </c>
      <c r="F81" s="4">
        <f t="shared" si="4"/>
        <v>7.5775213900588438E-4</v>
      </c>
      <c r="G81" s="4">
        <f t="shared" si="5"/>
        <v>1.3839625038459731E-3</v>
      </c>
    </row>
    <row r="82" spans="1:7" x14ac:dyDescent="0.35">
      <c r="A82" s="2" t="s">
        <v>105</v>
      </c>
      <c r="B82" s="3">
        <v>63.860149430000035</v>
      </c>
      <c r="C82" s="3">
        <v>62.413632040000003</v>
      </c>
      <c r="D82" s="3">
        <v>95.434412809999969</v>
      </c>
      <c r="E82" s="4">
        <f t="shared" si="3"/>
        <v>9.1079676509286261E-4</v>
      </c>
      <c r="F82" s="4">
        <f t="shared" si="4"/>
        <v>9.0032357791447492E-4</v>
      </c>
      <c r="G82" s="4">
        <f t="shared" si="5"/>
        <v>1.2908133636769042E-3</v>
      </c>
    </row>
    <row r="83" spans="1:7" x14ac:dyDescent="0.35">
      <c r="A83" s="2" t="s">
        <v>104</v>
      </c>
      <c r="B83" s="3">
        <v>54.733633399999988</v>
      </c>
      <c r="C83" s="3">
        <v>63.430970990000034</v>
      </c>
      <c r="D83" s="3">
        <v>92.314691970000041</v>
      </c>
      <c r="E83" s="4">
        <f t="shared" si="3"/>
        <v>7.8063106158470224E-4</v>
      </c>
      <c r="F83" s="4">
        <f t="shared" si="4"/>
        <v>9.149988053203848E-4</v>
      </c>
      <c r="G83" s="4">
        <f t="shared" si="5"/>
        <v>1.2486170821402792E-3</v>
      </c>
    </row>
    <row r="84" spans="1:7" x14ac:dyDescent="0.35">
      <c r="A84" s="2" t="s">
        <v>259</v>
      </c>
      <c r="B84" s="3"/>
      <c r="C84" s="3"/>
      <c r="D84" s="3">
        <v>92.232954000000007</v>
      </c>
      <c r="E84" s="4">
        <f t="shared" si="3"/>
        <v>0</v>
      </c>
      <c r="F84" s="4">
        <f t="shared" si="4"/>
        <v>0</v>
      </c>
      <c r="G84" s="4">
        <f t="shared" si="5"/>
        <v>1.2475115221971807E-3</v>
      </c>
    </row>
    <row r="85" spans="1:7" x14ac:dyDescent="0.35">
      <c r="A85" s="2" t="s">
        <v>90</v>
      </c>
      <c r="B85" s="3">
        <v>79.406957539999937</v>
      </c>
      <c r="C85" s="3">
        <v>84.852728630000016</v>
      </c>
      <c r="D85" s="3">
        <v>91.156453800000023</v>
      </c>
      <c r="E85" s="4">
        <f t="shared" si="3"/>
        <v>1.1325310181520224E-3</v>
      </c>
      <c r="F85" s="4">
        <f t="shared" si="4"/>
        <v>1.2240100397779641E-3</v>
      </c>
      <c r="G85" s="4">
        <f t="shared" si="5"/>
        <v>1.2329511471370091E-3</v>
      </c>
    </row>
    <row r="86" spans="1:7" x14ac:dyDescent="0.35">
      <c r="A86" s="2" t="s">
        <v>100</v>
      </c>
      <c r="B86" s="3">
        <v>65.975728600000039</v>
      </c>
      <c r="C86" s="3">
        <v>66.935261119999979</v>
      </c>
      <c r="D86" s="3">
        <v>90.899761040000001</v>
      </c>
      <c r="E86" s="4">
        <f t="shared" si="3"/>
        <v>9.409699275663699E-4</v>
      </c>
      <c r="F86" s="4">
        <f t="shared" si="4"/>
        <v>9.6554857986114434E-4</v>
      </c>
      <c r="G86" s="4">
        <f t="shared" si="5"/>
        <v>1.2294792082921944E-3</v>
      </c>
    </row>
    <row r="87" spans="1:7" x14ac:dyDescent="0.35">
      <c r="A87" s="2" t="s">
        <v>126</v>
      </c>
      <c r="B87" s="3">
        <v>50.029816509999996</v>
      </c>
      <c r="C87" s="3">
        <v>40.497401229999994</v>
      </c>
      <c r="D87" s="3">
        <v>90.155823409999996</v>
      </c>
      <c r="E87" s="4">
        <f t="shared" si="3"/>
        <v>7.1354350784044913E-4</v>
      </c>
      <c r="F87" s="4">
        <f t="shared" si="4"/>
        <v>5.8417951303113504E-4</v>
      </c>
      <c r="G87" s="4">
        <f t="shared" si="5"/>
        <v>1.2194169612864108E-3</v>
      </c>
    </row>
    <row r="88" spans="1:7" x14ac:dyDescent="0.35">
      <c r="A88" s="2" t="s">
        <v>130</v>
      </c>
      <c r="B88" s="3">
        <v>25.53940922</v>
      </c>
      <c r="C88" s="3">
        <v>32.241137790000003</v>
      </c>
      <c r="D88" s="3">
        <v>89.286388520000031</v>
      </c>
      <c r="E88" s="4">
        <f t="shared" si="3"/>
        <v>3.6425237816670755E-4</v>
      </c>
      <c r="F88" s="4">
        <f t="shared" si="4"/>
        <v>4.6508199542886895E-4</v>
      </c>
      <c r="G88" s="4">
        <f t="shared" si="5"/>
        <v>1.2076572810849591E-3</v>
      </c>
    </row>
    <row r="89" spans="1:7" x14ac:dyDescent="0.35">
      <c r="A89" s="2" t="s">
        <v>124</v>
      </c>
      <c r="B89" s="3">
        <v>55.050414000000053</v>
      </c>
      <c r="C89" s="3">
        <v>44.365787999999981</v>
      </c>
      <c r="D89" s="3">
        <v>88.137419300000019</v>
      </c>
      <c r="E89" s="4">
        <f t="shared" si="3"/>
        <v>7.8514910215146444E-4</v>
      </c>
      <c r="F89" s="4">
        <f t="shared" si="4"/>
        <v>6.3998142206426632E-4</v>
      </c>
      <c r="G89" s="4">
        <f t="shared" si="5"/>
        <v>1.192116714742479E-3</v>
      </c>
    </row>
    <row r="90" spans="1:7" x14ac:dyDescent="0.35">
      <c r="A90" s="2" t="s">
        <v>122</v>
      </c>
      <c r="B90" s="3">
        <v>48.057070830000015</v>
      </c>
      <c r="C90" s="3">
        <v>44.902590589999981</v>
      </c>
      <c r="D90" s="3">
        <v>86.687915720000021</v>
      </c>
      <c r="E90" s="4">
        <f t="shared" si="3"/>
        <v>6.8540748874665693E-4</v>
      </c>
      <c r="F90" s="4">
        <f t="shared" si="4"/>
        <v>6.4772485907739865E-4</v>
      </c>
      <c r="G90" s="4">
        <f t="shared" si="5"/>
        <v>1.172511223005588E-3</v>
      </c>
    </row>
    <row r="91" spans="1:7" x14ac:dyDescent="0.35">
      <c r="A91" s="2" t="s">
        <v>107</v>
      </c>
      <c r="B91" s="3">
        <v>68.326271209999973</v>
      </c>
      <c r="C91" s="3">
        <v>60.808587490000015</v>
      </c>
      <c r="D91" s="3">
        <v>86.473073400000018</v>
      </c>
      <c r="E91" s="4">
        <f t="shared" si="3"/>
        <v>9.7449422440108952E-4</v>
      </c>
      <c r="F91" s="4">
        <f t="shared" si="4"/>
        <v>8.7717063191956792E-4</v>
      </c>
      <c r="G91" s="4">
        <f t="shared" si="5"/>
        <v>1.1696053389583787E-3</v>
      </c>
    </row>
    <row r="92" spans="1:7" x14ac:dyDescent="0.35">
      <c r="A92" s="2" t="s">
        <v>49</v>
      </c>
      <c r="B92" s="3">
        <v>184.84082000000001</v>
      </c>
      <c r="C92" s="3">
        <v>199.60217499999999</v>
      </c>
      <c r="D92" s="3">
        <v>74.893372889999995</v>
      </c>
      <c r="E92" s="4">
        <f t="shared" si="3"/>
        <v>2.6362672561180069E-3</v>
      </c>
      <c r="F92" s="4">
        <f t="shared" si="4"/>
        <v>2.8792835552390187E-3</v>
      </c>
      <c r="G92" s="4">
        <f t="shared" si="5"/>
        <v>1.012982253788434E-3</v>
      </c>
    </row>
    <row r="93" spans="1:7" x14ac:dyDescent="0.35">
      <c r="A93" s="2" t="s">
        <v>112</v>
      </c>
      <c r="B93" s="3">
        <v>57.650468839999988</v>
      </c>
      <c r="C93" s="3">
        <v>56.09566423000004</v>
      </c>
      <c r="D93" s="3">
        <v>71.965707320000007</v>
      </c>
      <c r="E93" s="4">
        <f t="shared" si="3"/>
        <v>8.2223203350181753E-4</v>
      </c>
      <c r="F93" s="4">
        <f t="shared" si="4"/>
        <v>8.0918619016876337E-4</v>
      </c>
      <c r="G93" s="4">
        <f t="shared" si="5"/>
        <v>9.7338364642175507E-4</v>
      </c>
    </row>
    <row r="94" spans="1:7" x14ac:dyDescent="0.35">
      <c r="A94" s="2" t="s">
        <v>110</v>
      </c>
      <c r="B94" s="3">
        <v>65.726977300000016</v>
      </c>
      <c r="C94" s="3">
        <v>57.48465161999998</v>
      </c>
      <c r="D94" s="3">
        <v>71.176862620000051</v>
      </c>
      <c r="E94" s="4">
        <f t="shared" si="3"/>
        <v>9.3742214571219474E-4</v>
      </c>
      <c r="F94" s="4">
        <f t="shared" si="4"/>
        <v>8.2922248762123951E-4</v>
      </c>
      <c r="G94" s="4">
        <f t="shared" si="5"/>
        <v>9.6271400168204387E-4</v>
      </c>
    </row>
    <row r="95" spans="1:7" x14ac:dyDescent="0.35">
      <c r="A95" s="2" t="s">
        <v>111</v>
      </c>
      <c r="B95" s="3">
        <v>74.604997399999959</v>
      </c>
      <c r="C95" s="3">
        <v>56.262511799999992</v>
      </c>
      <c r="D95" s="3">
        <v>70.172436400000009</v>
      </c>
      <c r="E95" s="4">
        <f t="shared" si="3"/>
        <v>1.0640437095463487E-3</v>
      </c>
      <c r="F95" s="4">
        <f t="shared" si="4"/>
        <v>8.1159298490700933E-4</v>
      </c>
      <c r="G95" s="4">
        <f t="shared" si="5"/>
        <v>9.4912847472768634E-4</v>
      </c>
    </row>
    <row r="96" spans="1:7" x14ac:dyDescent="0.35">
      <c r="A96" s="2" t="s">
        <v>103</v>
      </c>
      <c r="B96" s="3">
        <v>57.201435159999996</v>
      </c>
      <c r="C96" s="3">
        <v>64.183925400000007</v>
      </c>
      <c r="D96" s="3">
        <v>69.258245199999976</v>
      </c>
      <c r="E96" s="4">
        <f t="shared" si="3"/>
        <v>8.1582775122543427E-4</v>
      </c>
      <c r="F96" s="4">
        <f t="shared" si="4"/>
        <v>9.2586025635696607E-4</v>
      </c>
      <c r="G96" s="4">
        <f t="shared" si="5"/>
        <v>9.3676343592071821E-4</v>
      </c>
    </row>
    <row r="97" spans="1:7" x14ac:dyDescent="0.35">
      <c r="A97" s="2" t="s">
        <v>98</v>
      </c>
      <c r="B97" s="3">
        <v>73.994079999999997</v>
      </c>
      <c r="C97" s="3">
        <v>70.935360000000003</v>
      </c>
      <c r="D97" s="3">
        <v>67.969279999999998</v>
      </c>
      <c r="E97" s="4">
        <f t="shared" si="3"/>
        <v>1.0553305825551753E-3</v>
      </c>
      <c r="F97" s="4">
        <f t="shared" si="4"/>
        <v>1.023250450717582E-3</v>
      </c>
      <c r="G97" s="4">
        <f t="shared" si="5"/>
        <v>9.1932933163396658E-4</v>
      </c>
    </row>
    <row r="98" spans="1:7" x14ac:dyDescent="0.35">
      <c r="A98" s="2" t="s">
        <v>133</v>
      </c>
      <c r="B98" s="3">
        <v>28.556181210000002</v>
      </c>
      <c r="C98" s="3">
        <v>31.04180569</v>
      </c>
      <c r="D98" s="3">
        <v>67.709880930000026</v>
      </c>
      <c r="E98" s="4">
        <f t="shared" si="3"/>
        <v>4.0727868164453765E-4</v>
      </c>
      <c r="F98" s="4">
        <f t="shared" si="4"/>
        <v>4.4778149661015471E-4</v>
      </c>
      <c r="G98" s="4">
        <f t="shared" si="5"/>
        <v>9.1582078816183411E-4</v>
      </c>
    </row>
    <row r="99" spans="1:7" x14ac:dyDescent="0.35">
      <c r="A99" s="2" t="s">
        <v>53</v>
      </c>
      <c r="B99" s="3">
        <v>205.63545500000001</v>
      </c>
      <c r="C99" s="3">
        <v>163.426447</v>
      </c>
      <c r="D99" s="3">
        <v>66.931360550000008</v>
      </c>
      <c r="E99" s="4">
        <f t="shared" si="3"/>
        <v>2.9328479321473898E-3</v>
      </c>
      <c r="F99" s="4">
        <f t="shared" si="4"/>
        <v>2.3574446587981373E-3</v>
      </c>
      <c r="G99" s="4">
        <f t="shared" si="5"/>
        <v>9.0529078665808362E-4</v>
      </c>
    </row>
    <row r="100" spans="1:7" x14ac:dyDescent="0.35">
      <c r="A100" s="2" t="s">
        <v>67</v>
      </c>
      <c r="B100" s="3">
        <v>57.157959089999999</v>
      </c>
      <c r="C100" s="3">
        <v>127.91126253000002</v>
      </c>
      <c r="D100" s="3">
        <v>65.080630419999963</v>
      </c>
      <c r="E100" s="4">
        <f t="shared" si="3"/>
        <v>8.1520767964294672E-4</v>
      </c>
      <c r="F100" s="4">
        <f t="shared" si="4"/>
        <v>1.8451341761806452E-3</v>
      </c>
      <c r="G100" s="4">
        <f t="shared" si="5"/>
        <v>8.8025844125957725E-4</v>
      </c>
    </row>
    <row r="101" spans="1:7" x14ac:dyDescent="0.35">
      <c r="A101" s="2" t="s">
        <v>123</v>
      </c>
      <c r="B101" s="3">
        <v>48.055254879999985</v>
      </c>
      <c r="C101" s="3">
        <v>44.79163779999999</v>
      </c>
      <c r="D101" s="3">
        <v>64.072845550000039</v>
      </c>
      <c r="E101" s="4">
        <f t="shared" si="3"/>
        <v>6.853815890047935E-4</v>
      </c>
      <c r="F101" s="4">
        <f t="shared" si="4"/>
        <v>6.4612435275197974E-4</v>
      </c>
      <c r="G101" s="4">
        <f t="shared" si="5"/>
        <v>8.6662748634924345E-4</v>
      </c>
    </row>
    <row r="102" spans="1:7" x14ac:dyDescent="0.35">
      <c r="A102" s="2" t="s">
        <v>108</v>
      </c>
      <c r="B102" s="3">
        <v>78.905484120000011</v>
      </c>
      <c r="C102" s="3">
        <v>60.207088630000001</v>
      </c>
      <c r="D102" s="3">
        <v>63.622376310000007</v>
      </c>
      <c r="E102" s="4">
        <f t="shared" si="3"/>
        <v>1.1253788211591758E-3</v>
      </c>
      <c r="F102" s="4">
        <f t="shared" si="4"/>
        <v>8.6849394402228896E-4</v>
      </c>
      <c r="G102" s="4">
        <f t="shared" si="5"/>
        <v>8.6053459283424831E-4</v>
      </c>
    </row>
    <row r="103" spans="1:7" x14ac:dyDescent="0.35">
      <c r="A103" s="2" t="s">
        <v>59</v>
      </c>
      <c r="B103" s="3">
        <v>159.5949502</v>
      </c>
      <c r="C103" s="3">
        <v>156.08282999999997</v>
      </c>
      <c r="D103" s="3">
        <v>63.440052300000026</v>
      </c>
      <c r="E103" s="4">
        <f t="shared" si="3"/>
        <v>2.2762014443240618E-3</v>
      </c>
      <c r="F103" s="4">
        <f t="shared" si="4"/>
        <v>2.2515121675110369E-3</v>
      </c>
      <c r="G103" s="4">
        <f t="shared" si="5"/>
        <v>8.5806854037269356E-4</v>
      </c>
    </row>
    <row r="104" spans="1:7" x14ac:dyDescent="0.35">
      <c r="A104" s="2" t="s">
        <v>129</v>
      </c>
      <c r="B104" s="3">
        <v>7.3768899400000008</v>
      </c>
      <c r="C104" s="3">
        <v>35.536106979999992</v>
      </c>
      <c r="D104" s="3">
        <v>61.265471450000028</v>
      </c>
      <c r="E104" s="4">
        <f t="shared" si="3"/>
        <v>1.0521189746295396E-4</v>
      </c>
      <c r="F104" s="4">
        <f t="shared" si="4"/>
        <v>5.1261229214926384E-4</v>
      </c>
      <c r="G104" s="4">
        <f t="shared" si="5"/>
        <v>8.2865590043573203E-4</v>
      </c>
    </row>
    <row r="105" spans="1:7" x14ac:dyDescent="0.35">
      <c r="A105" s="2" t="s">
        <v>114</v>
      </c>
      <c r="B105" s="3">
        <v>52.288343920000067</v>
      </c>
      <c r="C105" s="3">
        <v>52.34863857000002</v>
      </c>
      <c r="D105" s="3">
        <v>61.212234220000063</v>
      </c>
      <c r="E105" s="4">
        <f t="shared" si="3"/>
        <v>7.4575545030006489E-4</v>
      </c>
      <c r="F105" s="4">
        <f t="shared" si="4"/>
        <v>7.5513492863367893E-4</v>
      </c>
      <c r="G105" s="4">
        <f t="shared" si="5"/>
        <v>8.2793583179481198E-4</v>
      </c>
    </row>
    <row r="106" spans="1:7" x14ac:dyDescent="0.35">
      <c r="A106" s="2" t="s">
        <v>173</v>
      </c>
      <c r="B106" s="3">
        <v>63.324062779999977</v>
      </c>
      <c r="C106" s="3">
        <v>10.116607919999996</v>
      </c>
      <c r="D106" s="3">
        <v>60.462017760000016</v>
      </c>
      <c r="E106" s="4">
        <f t="shared" si="3"/>
        <v>9.0315090157723249E-4</v>
      </c>
      <c r="F106" s="4">
        <f t="shared" si="4"/>
        <v>1.4593319345772063E-4</v>
      </c>
      <c r="G106" s="4">
        <f t="shared" si="5"/>
        <v>8.1778865947295352E-4</v>
      </c>
    </row>
    <row r="107" spans="1:7" x14ac:dyDescent="0.35">
      <c r="A107" s="2" t="s">
        <v>46</v>
      </c>
      <c r="B107" s="3">
        <v>251.62163700000022</v>
      </c>
      <c r="C107" s="3">
        <v>218.81527237</v>
      </c>
      <c r="D107" s="3">
        <v>57.697968039999978</v>
      </c>
      <c r="E107" s="4">
        <f t="shared" si="3"/>
        <v>3.5887196483650728E-3</v>
      </c>
      <c r="F107" s="4">
        <f t="shared" si="4"/>
        <v>3.1564346198636756E-3</v>
      </c>
      <c r="G107" s="4">
        <f t="shared" si="5"/>
        <v>7.8040306436747819E-4</v>
      </c>
    </row>
    <row r="108" spans="1:7" x14ac:dyDescent="0.35">
      <c r="A108" s="2" t="s">
        <v>99</v>
      </c>
      <c r="B108" s="3">
        <v>52.640454459999994</v>
      </c>
      <c r="C108" s="3">
        <v>68.864376380000024</v>
      </c>
      <c r="D108" s="3">
        <v>56.813543919999972</v>
      </c>
      <c r="E108" s="4">
        <f t="shared" si="3"/>
        <v>7.5077737936928154E-4</v>
      </c>
      <c r="F108" s="4">
        <f t="shared" si="4"/>
        <v>9.9337628186027733E-4</v>
      </c>
      <c r="G108" s="4">
        <f t="shared" si="5"/>
        <v>7.6844064494622545E-4</v>
      </c>
    </row>
    <row r="109" spans="1:7" x14ac:dyDescent="0.35">
      <c r="A109" s="2" t="s">
        <v>118</v>
      </c>
      <c r="B109" s="3">
        <v>36.123716479999977</v>
      </c>
      <c r="C109" s="3">
        <v>48.5076702</v>
      </c>
      <c r="D109" s="3">
        <v>56.806984380000031</v>
      </c>
      <c r="E109" s="4">
        <f t="shared" si="3"/>
        <v>5.1520963240432691E-4</v>
      </c>
      <c r="F109" s="4">
        <f t="shared" si="4"/>
        <v>6.9972853306742684E-4</v>
      </c>
      <c r="G109" s="4">
        <f t="shared" si="5"/>
        <v>7.6835192284229891E-4</v>
      </c>
    </row>
    <row r="110" spans="1:7" x14ac:dyDescent="0.35">
      <c r="A110" s="2" t="s">
        <v>258</v>
      </c>
      <c r="B110" s="3">
        <v>58.905828</v>
      </c>
      <c r="C110" s="3">
        <v>59.008643999999997</v>
      </c>
      <c r="D110" s="3">
        <v>54.707003999999998</v>
      </c>
      <c r="E110" s="4">
        <f t="shared" si="3"/>
        <v>8.4013642414548513E-4</v>
      </c>
      <c r="F110" s="4">
        <f t="shared" si="4"/>
        <v>8.5120624705694518E-4</v>
      </c>
      <c r="G110" s="4">
        <f t="shared" si="5"/>
        <v>7.399483034543949E-4</v>
      </c>
    </row>
    <row r="111" spans="1:7" x14ac:dyDescent="0.35">
      <c r="A111" s="2" t="s">
        <v>77</v>
      </c>
      <c r="B111" s="3">
        <v>58.906260000000003</v>
      </c>
      <c r="C111" s="3">
        <v>59.088563999999998</v>
      </c>
      <c r="D111" s="3">
        <v>54.696311999999999</v>
      </c>
      <c r="E111" s="4">
        <f t="shared" si="3"/>
        <v>8.4014258548719876E-4</v>
      </c>
      <c r="F111" s="4">
        <f t="shared" si="4"/>
        <v>8.5235910193808407E-4</v>
      </c>
      <c r="G111" s="4">
        <f t="shared" si="5"/>
        <v>7.3980368710398149E-4</v>
      </c>
    </row>
    <row r="112" spans="1:7" x14ac:dyDescent="0.35">
      <c r="A112" s="2" t="s">
        <v>102</v>
      </c>
      <c r="B112" s="3">
        <v>79.512817719999973</v>
      </c>
      <c r="C112" s="3">
        <v>64.96801413</v>
      </c>
      <c r="D112" s="3">
        <v>54.419397039999971</v>
      </c>
      <c r="E112" s="4">
        <f t="shared" si="3"/>
        <v>1.1340408346863834E-3</v>
      </c>
      <c r="F112" s="4">
        <f t="shared" si="4"/>
        <v>9.3717082341936012E-4</v>
      </c>
      <c r="G112" s="4">
        <f t="shared" si="5"/>
        <v>7.3605822966944236E-4</v>
      </c>
    </row>
    <row r="113" spans="1:7" x14ac:dyDescent="0.35">
      <c r="A113" s="2" t="s">
        <v>136</v>
      </c>
      <c r="B113" s="3">
        <v>20.213177000000002</v>
      </c>
      <c r="C113" s="3">
        <v>29.851789780000004</v>
      </c>
      <c r="D113" s="3">
        <v>51.054330289999974</v>
      </c>
      <c r="E113" s="4">
        <f t="shared" si="3"/>
        <v>2.8828770975598144E-4</v>
      </c>
      <c r="F113" s="4">
        <f t="shared" si="4"/>
        <v>4.3061538486745558E-4</v>
      </c>
      <c r="G113" s="4">
        <f t="shared" si="5"/>
        <v>6.9054348291648008E-4</v>
      </c>
    </row>
    <row r="114" spans="1:7" x14ac:dyDescent="0.35">
      <c r="A114" s="2" t="s">
        <v>125</v>
      </c>
      <c r="B114" s="3">
        <v>52.043055740000007</v>
      </c>
      <c r="C114" s="3">
        <v>43.032244890000008</v>
      </c>
      <c r="D114" s="3">
        <v>50.324242800000036</v>
      </c>
      <c r="E114" s="4">
        <f t="shared" si="3"/>
        <v>7.4225706072763751E-4</v>
      </c>
      <c r="F114" s="4">
        <f t="shared" si="4"/>
        <v>6.207449145120555E-4</v>
      </c>
      <c r="G114" s="4">
        <f t="shared" si="5"/>
        <v>6.8066856818712056E-4</v>
      </c>
    </row>
    <row r="115" spans="1:7" x14ac:dyDescent="0.35">
      <c r="A115" s="2" t="s">
        <v>96</v>
      </c>
      <c r="B115" s="3">
        <v>1.4315687800000001</v>
      </c>
      <c r="C115" s="3">
        <v>72.326428079999985</v>
      </c>
      <c r="D115" s="3">
        <v>48.096648510000001</v>
      </c>
      <c r="E115" s="4">
        <f t="shared" si="3"/>
        <v>2.0417556574325969E-5</v>
      </c>
      <c r="F115" s="4">
        <f t="shared" si="4"/>
        <v>1.0433167623545264E-3</v>
      </c>
      <c r="G115" s="4">
        <f t="shared" si="5"/>
        <v>6.5053888651655741E-4</v>
      </c>
    </row>
    <row r="116" spans="1:7" x14ac:dyDescent="0.35">
      <c r="A116" s="2" t="s">
        <v>131</v>
      </c>
      <c r="B116" s="3">
        <v>12.574253220000003</v>
      </c>
      <c r="C116" s="3">
        <v>32.069119000000036</v>
      </c>
      <c r="D116" s="3">
        <v>46.366427400000013</v>
      </c>
      <c r="E116" s="4">
        <f t="shared" si="3"/>
        <v>1.7933859000421239E-4</v>
      </c>
      <c r="F116" s="4">
        <f t="shared" si="4"/>
        <v>4.6260060526746903E-4</v>
      </c>
      <c r="G116" s="4">
        <f t="shared" si="5"/>
        <v>6.2713650507842443E-4</v>
      </c>
    </row>
    <row r="117" spans="1:7" x14ac:dyDescent="0.35">
      <c r="A117" s="2" t="s">
        <v>140</v>
      </c>
      <c r="B117" s="3">
        <v>20.36722795</v>
      </c>
      <c r="C117" s="3">
        <v>28.093890599999998</v>
      </c>
      <c r="D117" s="3">
        <v>45.484009650000004</v>
      </c>
      <c r="E117" s="4">
        <f t="shared" si="3"/>
        <v>2.9048484064546175E-4</v>
      </c>
      <c r="F117" s="4">
        <f t="shared" si="4"/>
        <v>4.0525749384877222E-4</v>
      </c>
      <c r="G117" s="4">
        <f t="shared" si="5"/>
        <v>6.1520122313444235E-4</v>
      </c>
    </row>
    <row r="118" spans="1:7" x14ac:dyDescent="0.35">
      <c r="A118" s="2" t="s">
        <v>155</v>
      </c>
      <c r="B118" s="3"/>
      <c r="C118" s="3">
        <v>15.23537142</v>
      </c>
      <c r="D118" s="3">
        <v>43.658819680000015</v>
      </c>
      <c r="E118" s="4">
        <f t="shared" si="3"/>
        <v>0</v>
      </c>
      <c r="F118" s="4">
        <f t="shared" si="4"/>
        <v>2.1977192576966929E-4</v>
      </c>
      <c r="G118" s="4">
        <f t="shared" si="5"/>
        <v>5.9051432524137787E-4</v>
      </c>
    </row>
    <row r="119" spans="1:7" x14ac:dyDescent="0.35">
      <c r="A119" s="2" t="s">
        <v>82</v>
      </c>
      <c r="B119" s="3">
        <v>67.584905000000006</v>
      </c>
      <c r="C119" s="3">
        <v>110.68185099999999</v>
      </c>
      <c r="D119" s="3">
        <v>43.381689969999996</v>
      </c>
      <c r="E119" s="4">
        <f t="shared" si="3"/>
        <v>9.639205888577327E-4</v>
      </c>
      <c r="F119" s="4">
        <f t="shared" si="4"/>
        <v>1.5965980002357958E-3</v>
      </c>
      <c r="G119" s="4">
        <f t="shared" si="5"/>
        <v>5.8676596317148056E-4</v>
      </c>
    </row>
    <row r="120" spans="1:7" x14ac:dyDescent="0.35">
      <c r="A120" s="2" t="s">
        <v>52</v>
      </c>
      <c r="B120" s="3">
        <v>136.21049600000001</v>
      </c>
      <c r="C120" s="3">
        <v>176.80489700000001</v>
      </c>
      <c r="D120" s="3">
        <v>42.316860769999998</v>
      </c>
      <c r="E120" s="4">
        <f t="shared" si="3"/>
        <v>1.94268382137881E-3</v>
      </c>
      <c r="F120" s="4">
        <f t="shared" si="4"/>
        <v>2.5504302867332411E-3</v>
      </c>
      <c r="G120" s="4">
        <f t="shared" si="5"/>
        <v>5.7236344608228482E-4</v>
      </c>
    </row>
    <row r="121" spans="1:7" x14ac:dyDescent="0.35">
      <c r="A121" s="2" t="s">
        <v>213</v>
      </c>
      <c r="B121" s="3"/>
      <c r="C121" s="3">
        <v>3.3351499500000008</v>
      </c>
      <c r="D121" s="3">
        <v>40.388524629999971</v>
      </c>
      <c r="E121" s="4">
        <f t="shared" si="3"/>
        <v>0</v>
      </c>
      <c r="F121" s="4">
        <f t="shared" si="4"/>
        <v>4.8109908648496637E-5</v>
      </c>
      <c r="G121" s="4">
        <f t="shared" si="5"/>
        <v>5.4628142822433709E-4</v>
      </c>
    </row>
    <row r="122" spans="1:7" x14ac:dyDescent="0.35">
      <c r="A122" s="2" t="s">
        <v>117</v>
      </c>
      <c r="B122" s="3">
        <v>49.753994799999951</v>
      </c>
      <c r="C122" s="3">
        <v>50.553203009999955</v>
      </c>
      <c r="D122" s="3">
        <v>39.872626200000013</v>
      </c>
      <c r="E122" s="4">
        <f t="shared" si="3"/>
        <v>7.0960963791604826E-4</v>
      </c>
      <c r="F122" s="4">
        <f t="shared" si="4"/>
        <v>7.292355711622508E-4</v>
      </c>
      <c r="G122" s="4">
        <f t="shared" si="5"/>
        <v>5.3930356176992017E-4</v>
      </c>
    </row>
    <row r="123" spans="1:7" x14ac:dyDescent="0.35">
      <c r="A123" s="2" t="s">
        <v>211</v>
      </c>
      <c r="B123" s="3"/>
      <c r="C123" s="3">
        <v>3.439026660000001</v>
      </c>
      <c r="D123" s="3">
        <v>39.370824089999978</v>
      </c>
      <c r="E123" s="4">
        <f t="shared" si="3"/>
        <v>0</v>
      </c>
      <c r="F123" s="4">
        <f t="shared" si="4"/>
        <v>4.9608341733583675E-5</v>
      </c>
      <c r="G123" s="4">
        <f t="shared" si="5"/>
        <v>5.3251635733875876E-4</v>
      </c>
    </row>
    <row r="124" spans="1:7" x14ac:dyDescent="0.35">
      <c r="A124" s="2" t="s">
        <v>128</v>
      </c>
      <c r="B124" s="3">
        <v>40.98511759000003</v>
      </c>
      <c r="C124" s="3">
        <v>40.395232770000035</v>
      </c>
      <c r="D124" s="3">
        <v>39.288821389999988</v>
      </c>
      <c r="E124" s="4">
        <f t="shared" si="3"/>
        <v>5.8454470982471961E-4</v>
      </c>
      <c r="F124" s="4">
        <f t="shared" si="4"/>
        <v>5.8270572164212853E-4</v>
      </c>
      <c r="G124" s="4">
        <f t="shared" si="5"/>
        <v>5.3140721674784517E-4</v>
      </c>
    </row>
    <row r="125" spans="1:7" x14ac:dyDescent="0.35">
      <c r="A125" s="2" t="s">
        <v>120</v>
      </c>
      <c r="B125" s="3">
        <v>43.085035689999991</v>
      </c>
      <c r="C125" s="3">
        <v>46.128989490000009</v>
      </c>
      <c r="D125" s="3">
        <v>38.047479140000029</v>
      </c>
      <c r="E125" s="4">
        <f t="shared" si="3"/>
        <v>6.144945084003775E-4</v>
      </c>
      <c r="F125" s="4">
        <f t="shared" si="4"/>
        <v>6.6541579949392119E-4</v>
      </c>
      <c r="G125" s="4">
        <f t="shared" si="5"/>
        <v>5.1461724426290101E-4</v>
      </c>
    </row>
    <row r="126" spans="1:7" x14ac:dyDescent="0.35">
      <c r="A126" s="2" t="s">
        <v>139</v>
      </c>
      <c r="B126" s="3">
        <v>29.317399199999979</v>
      </c>
      <c r="C126" s="3">
        <v>28.180600199999986</v>
      </c>
      <c r="D126" s="3">
        <v>36.500262600000013</v>
      </c>
      <c r="E126" s="4">
        <f t="shared" si="3"/>
        <v>4.181354505216986E-4</v>
      </c>
      <c r="F126" s="4">
        <f t="shared" si="4"/>
        <v>4.0650828946440772E-4</v>
      </c>
      <c r="G126" s="4">
        <f t="shared" si="5"/>
        <v>4.9369012030909079E-4</v>
      </c>
    </row>
    <row r="127" spans="1:7" x14ac:dyDescent="0.35">
      <c r="A127" s="2" t="s">
        <v>141</v>
      </c>
      <c r="B127" s="3">
        <v>21.637303819999985</v>
      </c>
      <c r="C127" s="3">
        <v>24.901970599999991</v>
      </c>
      <c r="D127" s="3">
        <v>34.490209800000031</v>
      </c>
      <c r="E127" s="4">
        <f t="shared" si="3"/>
        <v>3.0859912637989288E-4</v>
      </c>
      <c r="F127" s="4">
        <f t="shared" si="4"/>
        <v>3.5921369314550556E-4</v>
      </c>
      <c r="G127" s="4">
        <f t="shared" si="5"/>
        <v>4.6650283073984767E-4</v>
      </c>
    </row>
    <row r="128" spans="1:7" x14ac:dyDescent="0.35">
      <c r="A128" s="2" t="s">
        <v>115</v>
      </c>
      <c r="B128" s="3">
        <v>26.198410769999999</v>
      </c>
      <c r="C128" s="3">
        <v>52.28073318000002</v>
      </c>
      <c r="D128" s="3">
        <v>30.852206160000005</v>
      </c>
      <c r="E128" s="4">
        <f t="shared" si="3"/>
        <v>3.7365129885963682E-4</v>
      </c>
      <c r="F128" s="4">
        <f t="shared" si="4"/>
        <v>7.5415538583691781E-4</v>
      </c>
      <c r="G128" s="4">
        <f t="shared" si="5"/>
        <v>4.1729643257227606E-4</v>
      </c>
    </row>
    <row r="129" spans="1:7" x14ac:dyDescent="0.35">
      <c r="A129" s="2" t="s">
        <v>147</v>
      </c>
      <c r="B129" s="3">
        <v>28.42524539999998</v>
      </c>
      <c r="C129" s="3">
        <v>20.112115200000023</v>
      </c>
      <c r="D129" s="3">
        <v>30.670537309999983</v>
      </c>
      <c r="E129" s="4">
        <f t="shared" si="3"/>
        <v>4.0541122732056124E-4</v>
      </c>
      <c r="F129" s="4">
        <f t="shared" si="4"/>
        <v>2.9011949672608917E-4</v>
      </c>
      <c r="G129" s="4">
        <f t="shared" si="5"/>
        <v>4.1483924158173987E-4</v>
      </c>
    </row>
    <row r="130" spans="1:7" x14ac:dyDescent="0.35">
      <c r="A130" s="2" t="s">
        <v>143</v>
      </c>
      <c r="B130" s="3">
        <v>23.280692709999993</v>
      </c>
      <c r="C130" s="3">
        <v>24.407404610000015</v>
      </c>
      <c r="D130" s="3">
        <v>28.300620840000001</v>
      </c>
      <c r="E130" s="4">
        <f t="shared" si="3"/>
        <v>3.320377386938565E-4</v>
      </c>
      <c r="F130" s="4">
        <f t="shared" si="4"/>
        <v>3.5207952378093105E-4</v>
      </c>
      <c r="G130" s="4">
        <f t="shared" si="5"/>
        <v>3.8278455857798562E-4</v>
      </c>
    </row>
    <row r="131" spans="1:7" x14ac:dyDescent="0.35">
      <c r="A131" s="2" t="s">
        <v>145</v>
      </c>
      <c r="B131" s="3">
        <v>22.618210109999989</v>
      </c>
      <c r="C131" s="3">
        <v>22.691460260000021</v>
      </c>
      <c r="D131" s="3">
        <v>27.176877150000017</v>
      </c>
      <c r="E131" s="4">
        <f t="shared" si="3"/>
        <v>3.2258916999497315E-4</v>
      </c>
      <c r="F131" s="4">
        <f t="shared" si="4"/>
        <v>3.2732683584724354E-4</v>
      </c>
      <c r="G131" s="4">
        <f t="shared" si="5"/>
        <v>3.6758518416272665E-4</v>
      </c>
    </row>
    <row r="132" spans="1:7" x14ac:dyDescent="0.35">
      <c r="A132" s="2" t="s">
        <v>134</v>
      </c>
      <c r="B132" s="3">
        <v>19.11721</v>
      </c>
      <c r="C132" s="3">
        <v>29.965852000000002</v>
      </c>
      <c r="D132" s="3">
        <v>26.947326</v>
      </c>
      <c r="E132" s="4">
        <f t="shared" ref="E132:E195" si="6">+B132/SUM(B$4:B$263)</f>
        <v>2.7265662828877151E-4</v>
      </c>
      <c r="F132" s="4">
        <f t="shared" ref="F132:F195" si="7">+C132/SUM(C$4:C$263)</f>
        <v>4.3226074506616107E-4</v>
      </c>
      <c r="G132" s="4">
        <f t="shared" ref="G132:G195" si="8">+D132/SUM(D$4:D$263)</f>
        <v>3.6448035349061534E-4</v>
      </c>
    </row>
    <row r="133" spans="1:7" x14ac:dyDescent="0.35">
      <c r="A133" s="2" t="s">
        <v>142</v>
      </c>
      <c r="B133" s="3">
        <v>22.584504210000009</v>
      </c>
      <c r="C133" s="3">
        <v>24.78189685000001</v>
      </c>
      <c r="D133" s="3">
        <v>25.754677269999988</v>
      </c>
      <c r="E133" s="4">
        <f t="shared" si="6"/>
        <v>3.2210844414389797E-4</v>
      </c>
      <c r="F133" s="4">
        <f t="shared" si="7"/>
        <v>3.5748161595851687E-4</v>
      </c>
      <c r="G133" s="4">
        <f t="shared" si="8"/>
        <v>3.4834899297267235E-4</v>
      </c>
    </row>
    <row r="134" spans="1:7" x14ac:dyDescent="0.35">
      <c r="A134" s="2" t="s">
        <v>121</v>
      </c>
      <c r="B134" s="3">
        <v>4.1345000000000001</v>
      </c>
      <c r="C134" s="3">
        <v>45.286760000000001</v>
      </c>
      <c r="D134" s="3">
        <v>25.471616770000001</v>
      </c>
      <c r="E134" s="4">
        <f t="shared" si="6"/>
        <v>5.89677484141214E-5</v>
      </c>
      <c r="F134" s="4">
        <f t="shared" si="7"/>
        <v>6.532665455076138E-4</v>
      </c>
      <c r="G134" s="4">
        <f t="shared" si="8"/>
        <v>3.4452041305720228E-4</v>
      </c>
    </row>
    <row r="135" spans="1:7" x14ac:dyDescent="0.35">
      <c r="A135" s="2" t="s">
        <v>149</v>
      </c>
      <c r="B135" s="3">
        <v>20.891321999999999</v>
      </c>
      <c r="C135" s="3">
        <v>17.493905999999999</v>
      </c>
      <c r="D135" s="3">
        <v>25.224963880000001</v>
      </c>
      <c r="E135" s="4">
        <f t="shared" si="6"/>
        <v>2.9795966132165909E-4</v>
      </c>
      <c r="F135" s="4">
        <f t="shared" si="7"/>
        <v>2.5235153806664283E-4</v>
      </c>
      <c r="G135" s="4">
        <f t="shared" si="8"/>
        <v>3.4118427007452998E-4</v>
      </c>
    </row>
    <row r="136" spans="1:7" x14ac:dyDescent="0.35">
      <c r="A136" s="2" t="s">
        <v>163</v>
      </c>
      <c r="B136" s="3">
        <v>14.836832710000005</v>
      </c>
      <c r="C136" s="3">
        <v>13.22360125</v>
      </c>
      <c r="D136" s="3">
        <v>24.282574929999992</v>
      </c>
      <c r="E136" s="4">
        <f t="shared" si="6"/>
        <v>2.1160832470811157E-4</v>
      </c>
      <c r="F136" s="4">
        <f t="shared" si="7"/>
        <v>1.9075191750873022E-4</v>
      </c>
      <c r="G136" s="4">
        <f t="shared" si="8"/>
        <v>3.2843783810492926E-4</v>
      </c>
    </row>
    <row r="137" spans="1:7" x14ac:dyDescent="0.35">
      <c r="A137" s="2" t="s">
        <v>157</v>
      </c>
      <c r="B137" s="3">
        <v>15.197671979999999</v>
      </c>
      <c r="C137" s="3">
        <v>14.373213179999999</v>
      </c>
      <c r="D137" s="3">
        <v>23.217198590000013</v>
      </c>
      <c r="E137" s="4">
        <f t="shared" si="6"/>
        <v>2.1675474611125461E-4</v>
      </c>
      <c r="F137" s="4">
        <f t="shared" si="7"/>
        <v>2.0733519735002248E-4</v>
      </c>
      <c r="G137" s="4">
        <f t="shared" si="8"/>
        <v>3.1402792058644413E-4</v>
      </c>
    </row>
    <row r="138" spans="1:7" x14ac:dyDescent="0.35">
      <c r="A138" s="2" t="s">
        <v>166</v>
      </c>
      <c r="B138" s="3">
        <v>14.505914620000002</v>
      </c>
      <c r="C138" s="3">
        <v>12.192166189999995</v>
      </c>
      <c r="D138" s="3">
        <v>21.571408069999997</v>
      </c>
      <c r="E138" s="4">
        <f t="shared" si="6"/>
        <v>2.0688865009768669E-4</v>
      </c>
      <c r="F138" s="4">
        <f t="shared" si="7"/>
        <v>1.7587335214963538E-4</v>
      </c>
      <c r="G138" s="4">
        <f t="shared" si="8"/>
        <v>2.9176751855244975E-4</v>
      </c>
    </row>
    <row r="139" spans="1:7" x14ac:dyDescent="0.35">
      <c r="A139" s="2" t="s">
        <v>148</v>
      </c>
      <c r="B139" s="3">
        <v>19.003280730000014</v>
      </c>
      <c r="C139" s="3">
        <v>18.678607070000012</v>
      </c>
      <c r="D139" s="3">
        <v>21.455423049999983</v>
      </c>
      <c r="E139" s="4">
        <f t="shared" si="6"/>
        <v>2.7103172744698565E-4</v>
      </c>
      <c r="F139" s="4">
        <f t="shared" si="7"/>
        <v>2.6944098265172867E-4</v>
      </c>
      <c r="G139" s="4">
        <f t="shared" si="8"/>
        <v>2.9019874467524869E-4</v>
      </c>
    </row>
    <row r="140" spans="1:7" x14ac:dyDescent="0.35">
      <c r="A140" s="2" t="s">
        <v>161</v>
      </c>
      <c r="B140" s="3"/>
      <c r="C140" s="3">
        <v>13.317843120000001</v>
      </c>
      <c r="D140" s="3">
        <v>21.198581449999988</v>
      </c>
      <c r="E140" s="4">
        <f t="shared" si="6"/>
        <v>0</v>
      </c>
      <c r="F140" s="4">
        <f t="shared" si="7"/>
        <v>1.9211136695614219E-4</v>
      </c>
      <c r="G140" s="4">
        <f t="shared" si="8"/>
        <v>2.8672479267128758E-4</v>
      </c>
    </row>
    <row r="141" spans="1:7" x14ac:dyDescent="0.35">
      <c r="A141" s="2" t="s">
        <v>101</v>
      </c>
      <c r="B141" s="3">
        <v>68.229657960000026</v>
      </c>
      <c r="C141" s="3">
        <v>66.692507829999983</v>
      </c>
      <c r="D141" s="3">
        <v>20.542799380000002</v>
      </c>
      <c r="E141" s="4">
        <f t="shared" si="6"/>
        <v>9.7311629095823851E-4</v>
      </c>
      <c r="F141" s="4">
        <f t="shared" si="7"/>
        <v>9.6204683667684709E-4</v>
      </c>
      <c r="G141" s="4">
        <f t="shared" si="8"/>
        <v>2.778549077451764E-4</v>
      </c>
    </row>
    <row r="142" spans="1:7" x14ac:dyDescent="0.35">
      <c r="A142" s="2" t="s">
        <v>260</v>
      </c>
      <c r="B142" s="3"/>
      <c r="C142" s="3"/>
      <c r="D142" s="3">
        <v>19.83308066</v>
      </c>
      <c r="E142" s="4">
        <f t="shared" si="6"/>
        <v>0</v>
      </c>
      <c r="F142" s="4">
        <f t="shared" si="7"/>
        <v>0</v>
      </c>
      <c r="G142" s="4">
        <f t="shared" si="8"/>
        <v>2.6825549406143994E-4</v>
      </c>
    </row>
    <row r="143" spans="1:7" x14ac:dyDescent="0.35">
      <c r="A143" s="2" t="s">
        <v>153</v>
      </c>
      <c r="B143" s="3">
        <v>13.70762324</v>
      </c>
      <c r="C143" s="3">
        <v>15.481751699999998</v>
      </c>
      <c r="D143" s="3">
        <v>18.580846799999996</v>
      </c>
      <c r="E143" s="4">
        <f t="shared" si="6"/>
        <v>1.9550312699767412E-4</v>
      </c>
      <c r="F143" s="4">
        <f t="shared" si="7"/>
        <v>2.2332598868776718E-4</v>
      </c>
      <c r="G143" s="4">
        <f t="shared" si="8"/>
        <v>2.5131820536920682E-4</v>
      </c>
    </row>
    <row r="144" spans="1:7" x14ac:dyDescent="0.35">
      <c r="A144" s="2" t="s">
        <v>138</v>
      </c>
      <c r="B144" s="3">
        <v>12.270604649999999</v>
      </c>
      <c r="C144" s="3">
        <v>28.48187519999999</v>
      </c>
      <c r="D144" s="3">
        <v>18.390180140000002</v>
      </c>
      <c r="E144" s="4">
        <f t="shared" si="6"/>
        <v>1.7500784324352356E-4</v>
      </c>
      <c r="F144" s="4">
        <f t="shared" si="7"/>
        <v>4.1085421481870134E-4</v>
      </c>
      <c r="G144" s="4">
        <f t="shared" si="8"/>
        <v>2.4873931306517366E-4</v>
      </c>
    </row>
    <row r="145" spans="1:7" x14ac:dyDescent="0.35">
      <c r="A145" s="2" t="s">
        <v>152</v>
      </c>
      <c r="B145" s="3">
        <v>11.88104532</v>
      </c>
      <c r="C145" s="3">
        <v>16.50041525</v>
      </c>
      <c r="D145" s="3">
        <v>17.467748780000001</v>
      </c>
      <c r="E145" s="4">
        <f t="shared" si="6"/>
        <v>1.6945180585960443E-4</v>
      </c>
      <c r="F145" s="4">
        <f t="shared" si="7"/>
        <v>2.3802032359587327E-4</v>
      </c>
      <c r="G145" s="4">
        <f t="shared" si="8"/>
        <v>2.3626282066056072E-4</v>
      </c>
    </row>
    <row r="146" spans="1:7" x14ac:dyDescent="0.35">
      <c r="A146" s="2" t="s">
        <v>156</v>
      </c>
      <c r="B146" s="3">
        <v>14.965166999999997</v>
      </c>
      <c r="C146" s="3">
        <v>14.625156859999986</v>
      </c>
      <c r="D146" s="3">
        <v>16.899912439999991</v>
      </c>
      <c r="E146" s="4">
        <f t="shared" si="6"/>
        <v>2.134386752040904E-4</v>
      </c>
      <c r="F146" s="4">
        <f t="shared" si="7"/>
        <v>2.1096951293135503E-4</v>
      </c>
      <c r="G146" s="4">
        <f t="shared" si="8"/>
        <v>2.2858245972500737E-4</v>
      </c>
    </row>
    <row r="147" spans="1:7" x14ac:dyDescent="0.35">
      <c r="A147" s="2" t="s">
        <v>158</v>
      </c>
      <c r="B147" s="3">
        <v>14.411824400000004</v>
      </c>
      <c r="C147" s="3">
        <v>13.68547957</v>
      </c>
      <c r="D147" s="3">
        <v>16.269572999999998</v>
      </c>
      <c r="E147" s="4">
        <f t="shared" si="6"/>
        <v>2.0554670102979715E-4</v>
      </c>
      <c r="F147" s="4">
        <f t="shared" si="7"/>
        <v>1.974145636011259E-4</v>
      </c>
      <c r="G147" s="4">
        <f t="shared" si="8"/>
        <v>2.2005670314677493E-4</v>
      </c>
    </row>
    <row r="148" spans="1:7" x14ac:dyDescent="0.35">
      <c r="A148" s="2" t="s">
        <v>135</v>
      </c>
      <c r="B148" s="3">
        <v>29.149183799999989</v>
      </c>
      <c r="C148" s="3">
        <v>29.94830923999999</v>
      </c>
      <c r="D148" s="3">
        <v>15.863516890000001</v>
      </c>
      <c r="E148" s="4">
        <f t="shared" si="6"/>
        <v>4.1573630107519233E-4</v>
      </c>
      <c r="F148" s="4">
        <f t="shared" si="7"/>
        <v>4.3200768880371533E-4</v>
      </c>
      <c r="G148" s="4">
        <f t="shared" si="8"/>
        <v>2.1456452650149953E-4</v>
      </c>
    </row>
    <row r="149" spans="1:7" x14ac:dyDescent="0.35">
      <c r="A149" s="2" t="s">
        <v>162</v>
      </c>
      <c r="B149" s="3">
        <v>15.927242960000003</v>
      </c>
      <c r="C149" s="3">
        <v>13.245124199999998</v>
      </c>
      <c r="D149" s="3">
        <v>15.734156829999993</v>
      </c>
      <c r="E149" s="4">
        <f t="shared" si="6"/>
        <v>2.2716015377817546E-4</v>
      </c>
      <c r="F149" s="4">
        <f t="shared" si="7"/>
        <v>1.9106238845422583E-4</v>
      </c>
      <c r="G149" s="4">
        <f t="shared" si="8"/>
        <v>2.1281484638866122E-4</v>
      </c>
    </row>
    <row r="150" spans="1:7" x14ac:dyDescent="0.35">
      <c r="A150" s="2" t="s">
        <v>154</v>
      </c>
      <c r="B150" s="3">
        <v>14.969779899999992</v>
      </c>
      <c r="C150" s="3">
        <v>15.391978330000002</v>
      </c>
      <c r="D150" s="3">
        <v>15.260130759999994</v>
      </c>
      <c r="E150" s="4">
        <f t="shared" si="6"/>
        <v>2.1350446606795766E-4</v>
      </c>
      <c r="F150" s="4">
        <f t="shared" si="7"/>
        <v>2.2203099784941894E-4</v>
      </c>
      <c r="G150" s="4">
        <f t="shared" si="8"/>
        <v>2.0640333121430343E-4</v>
      </c>
    </row>
    <row r="151" spans="1:7" x14ac:dyDescent="0.35">
      <c r="A151" s="2" t="s">
        <v>159</v>
      </c>
      <c r="B151" s="3">
        <v>12.154216800000006</v>
      </c>
      <c r="C151" s="3">
        <v>13.590745409999995</v>
      </c>
      <c r="D151" s="3">
        <v>15.157875480000014</v>
      </c>
      <c r="E151" s="4">
        <f t="shared" si="6"/>
        <v>1.7334787723620462E-4</v>
      </c>
      <c r="F151" s="4">
        <f t="shared" si="7"/>
        <v>1.9604801281575797E-4</v>
      </c>
      <c r="G151" s="4">
        <f t="shared" si="8"/>
        <v>2.0502026112413288E-4</v>
      </c>
    </row>
    <row r="152" spans="1:7" x14ac:dyDescent="0.35">
      <c r="A152" s="2" t="s">
        <v>150</v>
      </c>
      <c r="B152" s="3">
        <v>15.801448940000002</v>
      </c>
      <c r="C152" s="3">
        <v>16.976397980000005</v>
      </c>
      <c r="D152" s="3">
        <v>14.469142849999999</v>
      </c>
      <c r="E152" s="4">
        <f t="shared" si="6"/>
        <v>2.2536603354033266E-4</v>
      </c>
      <c r="F152" s="4">
        <f t="shared" si="7"/>
        <v>2.4488642736987667E-4</v>
      </c>
      <c r="G152" s="4">
        <f t="shared" si="8"/>
        <v>1.9570469814608727E-4</v>
      </c>
    </row>
    <row r="153" spans="1:7" x14ac:dyDescent="0.35">
      <c r="A153" s="2" t="s">
        <v>164</v>
      </c>
      <c r="B153" s="3">
        <v>14.527136029999996</v>
      </c>
      <c r="C153" s="3">
        <v>12.332867349999994</v>
      </c>
      <c r="D153" s="3">
        <v>14.332663490000012</v>
      </c>
      <c r="E153" s="4">
        <f t="shared" si="6"/>
        <v>2.0719131759457205E-4</v>
      </c>
      <c r="F153" s="4">
        <f t="shared" si="7"/>
        <v>1.7790298201810276E-4</v>
      </c>
      <c r="G153" s="4">
        <f t="shared" si="8"/>
        <v>1.9385872480621048E-4</v>
      </c>
    </row>
    <row r="154" spans="1:7" x14ac:dyDescent="0.35">
      <c r="A154" s="2" t="s">
        <v>167</v>
      </c>
      <c r="B154" s="3">
        <v>0.64184746000000015</v>
      </c>
      <c r="C154" s="3">
        <v>11.851443509999992</v>
      </c>
      <c r="D154" s="3">
        <v>13.549341009999999</v>
      </c>
      <c r="E154" s="4">
        <f t="shared" si="6"/>
        <v>9.1542627987720058E-6</v>
      </c>
      <c r="F154" s="4">
        <f t="shared" si="7"/>
        <v>1.709583896277041E-4</v>
      </c>
      <c r="G154" s="4">
        <f t="shared" si="8"/>
        <v>1.8326377173340653E-4</v>
      </c>
    </row>
    <row r="155" spans="1:7" x14ac:dyDescent="0.35">
      <c r="A155" s="2" t="s">
        <v>179</v>
      </c>
      <c r="B155" s="3">
        <v>6.5954091800000008</v>
      </c>
      <c r="C155" s="3">
        <v>8.9663724999999985</v>
      </c>
      <c r="D155" s="3">
        <v>13.44522117999999</v>
      </c>
      <c r="E155" s="4">
        <f t="shared" si="6"/>
        <v>9.406613356256543E-5</v>
      </c>
      <c r="F155" s="4">
        <f t="shared" si="7"/>
        <v>1.2934091970389283E-4</v>
      </c>
      <c r="G155" s="4">
        <f t="shared" si="8"/>
        <v>1.8185548237498238E-4</v>
      </c>
    </row>
    <row r="156" spans="1:7" x14ac:dyDescent="0.35">
      <c r="A156" s="2" t="s">
        <v>137</v>
      </c>
      <c r="B156" s="3">
        <v>25.070537000000002</v>
      </c>
      <c r="C156" s="3">
        <v>28.630786000000001</v>
      </c>
      <c r="D156" s="3">
        <v>13.079902460000001</v>
      </c>
      <c r="E156" s="4">
        <f t="shared" si="6"/>
        <v>3.5756515139023391E-4</v>
      </c>
      <c r="F156" s="4">
        <f t="shared" si="7"/>
        <v>4.1300226965646809E-4</v>
      </c>
      <c r="G156" s="4">
        <f t="shared" si="8"/>
        <v>1.7691430579210604E-4</v>
      </c>
    </row>
    <row r="157" spans="1:7" x14ac:dyDescent="0.35">
      <c r="A157" s="2" t="s">
        <v>175</v>
      </c>
      <c r="B157" s="3"/>
      <c r="C157" s="3">
        <v>9.8492945799999987</v>
      </c>
      <c r="D157" s="3">
        <v>12.40068144</v>
      </c>
      <c r="E157" s="4">
        <f t="shared" si="6"/>
        <v>0</v>
      </c>
      <c r="F157" s="4">
        <f t="shared" si="7"/>
        <v>1.4207716882292889E-4</v>
      </c>
      <c r="G157" s="4">
        <f t="shared" si="8"/>
        <v>1.6772739361136288E-4</v>
      </c>
    </row>
    <row r="158" spans="1:7" x14ac:dyDescent="0.35">
      <c r="A158" s="2" t="s">
        <v>174</v>
      </c>
      <c r="B158" s="3">
        <v>9.7893479200000062</v>
      </c>
      <c r="C158" s="3">
        <v>10.004883230000008</v>
      </c>
      <c r="D158" s="3">
        <v>11.92382391999999</v>
      </c>
      <c r="E158" s="4">
        <f t="shared" si="6"/>
        <v>1.3961925390854106E-4</v>
      </c>
      <c r="F158" s="4">
        <f t="shared" si="7"/>
        <v>1.4432155238902413E-4</v>
      </c>
      <c r="G158" s="4">
        <f t="shared" si="8"/>
        <v>1.6127758120866801E-4</v>
      </c>
    </row>
    <row r="159" spans="1:7" x14ac:dyDescent="0.35">
      <c r="A159" s="2" t="s">
        <v>146</v>
      </c>
      <c r="B159" s="3">
        <v>9.2694708499999976</v>
      </c>
      <c r="C159" s="3">
        <v>20.359471639999999</v>
      </c>
      <c r="D159" s="3">
        <v>11.894189139999989</v>
      </c>
      <c r="E159" s="4">
        <f t="shared" si="6"/>
        <v>1.3220457734062932E-4</v>
      </c>
      <c r="F159" s="4">
        <f t="shared" si="7"/>
        <v>2.9368764086066287E-4</v>
      </c>
      <c r="G159" s="4">
        <f t="shared" si="8"/>
        <v>1.6087675126769292E-4</v>
      </c>
    </row>
    <row r="160" spans="1:7" x14ac:dyDescent="0.35">
      <c r="A160" s="2" t="s">
        <v>261</v>
      </c>
      <c r="B160" s="3"/>
      <c r="C160" s="3"/>
      <c r="D160" s="3">
        <v>11.651781779999995</v>
      </c>
      <c r="E160" s="4">
        <f t="shared" si="6"/>
        <v>0</v>
      </c>
      <c r="F160" s="4">
        <f t="shared" si="7"/>
        <v>0</v>
      </c>
      <c r="G160" s="4">
        <f t="shared" si="8"/>
        <v>1.5759803187781634E-4</v>
      </c>
    </row>
    <row r="161" spans="1:7" x14ac:dyDescent="0.35">
      <c r="A161" s="2" t="s">
        <v>165</v>
      </c>
      <c r="B161" s="3">
        <v>9.6537859999999949</v>
      </c>
      <c r="C161" s="3">
        <v>12.211395700000008</v>
      </c>
      <c r="D161" s="3">
        <v>11.598684199999989</v>
      </c>
      <c r="E161" s="4">
        <f t="shared" si="6"/>
        <v>1.3768582031485477E-4</v>
      </c>
      <c r="F161" s="4">
        <f t="shared" si="7"/>
        <v>1.7615073996827185E-4</v>
      </c>
      <c r="G161" s="4">
        <f t="shared" si="8"/>
        <v>1.5687985209523241E-4</v>
      </c>
    </row>
    <row r="162" spans="1:7" x14ac:dyDescent="0.35">
      <c r="A162" s="2" t="s">
        <v>172</v>
      </c>
      <c r="B162" s="3">
        <v>11.765096160000002</v>
      </c>
      <c r="C162" s="3">
        <v>10.178205580000011</v>
      </c>
      <c r="D162" s="3">
        <v>11.387155169999994</v>
      </c>
      <c r="E162" s="4">
        <f t="shared" si="6"/>
        <v>1.6779809660922142E-4</v>
      </c>
      <c r="F162" s="4">
        <f t="shared" si="7"/>
        <v>1.4682174654828312E-4</v>
      </c>
      <c r="G162" s="4">
        <f t="shared" si="8"/>
        <v>1.5401878248009045E-4</v>
      </c>
    </row>
    <row r="163" spans="1:7" x14ac:dyDescent="0.35">
      <c r="A163" s="2" t="s">
        <v>227</v>
      </c>
      <c r="B163" s="3"/>
      <c r="C163" s="3">
        <v>3.2020440099999998</v>
      </c>
      <c r="D163" s="3">
        <v>9.7366150599999983</v>
      </c>
      <c r="E163" s="4">
        <f t="shared" si="6"/>
        <v>0</v>
      </c>
      <c r="F163" s="4">
        <f t="shared" si="7"/>
        <v>4.6189840672550807E-5</v>
      </c>
      <c r="G163" s="4">
        <f t="shared" si="8"/>
        <v>1.3169413910941845E-4</v>
      </c>
    </row>
    <row r="164" spans="1:7" x14ac:dyDescent="0.35">
      <c r="A164" s="2" t="s">
        <v>198</v>
      </c>
      <c r="B164" s="3">
        <v>8.149059789999999</v>
      </c>
      <c r="C164" s="3">
        <v>5.1148733800000015</v>
      </c>
      <c r="D164" s="3">
        <v>9.4574720400000025</v>
      </c>
      <c r="E164" s="4">
        <f t="shared" si="6"/>
        <v>1.1622486576571603E-4</v>
      </c>
      <c r="F164" s="4">
        <f t="shared" si="7"/>
        <v>7.3782616898657652E-5</v>
      </c>
      <c r="G164" s="4">
        <f t="shared" si="8"/>
        <v>1.2791854569417431E-4</v>
      </c>
    </row>
    <row r="165" spans="1:7" x14ac:dyDescent="0.35">
      <c r="A165" s="2" t="s">
        <v>168</v>
      </c>
      <c r="B165" s="3">
        <v>11.200417379999996</v>
      </c>
      <c r="C165" s="3">
        <v>11.624728619999996</v>
      </c>
      <c r="D165" s="3">
        <v>9.4522681199999994</v>
      </c>
      <c r="E165" s="4">
        <f t="shared" si="6"/>
        <v>1.5974444169718045E-4</v>
      </c>
      <c r="F165" s="4">
        <f t="shared" si="7"/>
        <v>1.6768800214567983E-4</v>
      </c>
      <c r="G165" s="4">
        <f t="shared" si="8"/>
        <v>1.2784815924465654E-4</v>
      </c>
    </row>
    <row r="166" spans="1:7" x14ac:dyDescent="0.35">
      <c r="A166" s="2" t="s">
        <v>171</v>
      </c>
      <c r="B166" s="3">
        <v>10.207483330000006</v>
      </c>
      <c r="C166" s="3">
        <v>10.320031260000002</v>
      </c>
      <c r="D166" s="3">
        <v>8.955450309999998</v>
      </c>
      <c r="E166" s="4">
        <f t="shared" si="6"/>
        <v>1.4558285377791233E-4</v>
      </c>
      <c r="F166" s="4">
        <f t="shared" si="7"/>
        <v>1.4886759774271306E-4</v>
      </c>
      <c r="G166" s="4">
        <f t="shared" si="8"/>
        <v>1.2112837075769373E-4</v>
      </c>
    </row>
    <row r="167" spans="1:7" x14ac:dyDescent="0.35">
      <c r="A167" s="2" t="s">
        <v>144</v>
      </c>
      <c r="B167" s="3">
        <v>29.790580240000001</v>
      </c>
      <c r="C167" s="3">
        <v>24.397271969999998</v>
      </c>
      <c r="D167" s="3">
        <v>8.5893785499999975</v>
      </c>
      <c r="E167" s="4">
        <f t="shared" si="6"/>
        <v>4.2488413126206707E-4</v>
      </c>
      <c r="F167" s="4">
        <f t="shared" si="7"/>
        <v>3.5193335932293753E-4</v>
      </c>
      <c r="G167" s="4">
        <f t="shared" si="8"/>
        <v>1.16177008812255E-4</v>
      </c>
    </row>
    <row r="168" spans="1:7" x14ac:dyDescent="0.35">
      <c r="A168" s="2" t="s">
        <v>58</v>
      </c>
      <c r="B168" s="3">
        <v>163.72012593000014</v>
      </c>
      <c r="C168" s="3">
        <v>157.70274489000008</v>
      </c>
      <c r="D168" s="3">
        <v>8.5466058800000031</v>
      </c>
      <c r="E168" s="4">
        <f t="shared" si="6"/>
        <v>2.3350362065953614E-3</v>
      </c>
      <c r="F168" s="4">
        <f t="shared" si="7"/>
        <v>2.2748796198129176E-3</v>
      </c>
      <c r="G168" s="4">
        <f t="shared" si="8"/>
        <v>1.1559848024577179E-4</v>
      </c>
    </row>
    <row r="169" spans="1:7" x14ac:dyDescent="0.35">
      <c r="A169" s="2" t="s">
        <v>262</v>
      </c>
      <c r="B169" s="3"/>
      <c r="C169" s="3"/>
      <c r="D169" s="3">
        <v>8.2145351800000004</v>
      </c>
      <c r="E169" s="4">
        <f t="shared" si="6"/>
        <v>0</v>
      </c>
      <c r="F169" s="4">
        <f t="shared" si="7"/>
        <v>0</v>
      </c>
      <c r="G169" s="4">
        <f t="shared" si="8"/>
        <v>1.1110700505747753E-4</v>
      </c>
    </row>
    <row r="170" spans="1:7" x14ac:dyDescent="0.35">
      <c r="A170" s="2" t="s">
        <v>200</v>
      </c>
      <c r="B170" s="3">
        <v>6.3309290000000003</v>
      </c>
      <c r="C170" s="3">
        <v>4.8625059999999998</v>
      </c>
      <c r="D170" s="3">
        <v>8.0007199999999994</v>
      </c>
      <c r="E170" s="4">
        <f t="shared" si="6"/>
        <v>9.0294020679565902E-5</v>
      </c>
      <c r="F170" s="4">
        <f t="shared" si="7"/>
        <v>7.0142189397741082E-5</v>
      </c>
      <c r="G170" s="4">
        <f t="shared" si="8"/>
        <v>1.0821501375607493E-4</v>
      </c>
    </row>
    <row r="171" spans="1:7" x14ac:dyDescent="0.35">
      <c r="A171" s="2" t="s">
        <v>186</v>
      </c>
      <c r="B171" s="3">
        <v>6.9017522499999995</v>
      </c>
      <c r="C171" s="3">
        <v>6.2688307599999975</v>
      </c>
      <c r="D171" s="3">
        <v>7.6261596700000096</v>
      </c>
      <c r="E171" s="4">
        <f t="shared" si="6"/>
        <v>9.8435310265956294E-5</v>
      </c>
      <c r="F171" s="4">
        <f t="shared" si="7"/>
        <v>9.0428580339089565E-5</v>
      </c>
      <c r="G171" s="4">
        <f t="shared" si="8"/>
        <v>1.0314883830393702E-4</v>
      </c>
    </row>
    <row r="172" spans="1:7" x14ac:dyDescent="0.35">
      <c r="A172" s="2" t="s">
        <v>242</v>
      </c>
      <c r="B172" s="3">
        <v>4.2751917099999988</v>
      </c>
      <c r="C172" s="3">
        <v>6.8759999999999999E-5</v>
      </c>
      <c r="D172" s="3">
        <v>7.4569816000000033</v>
      </c>
      <c r="E172" s="4">
        <f t="shared" si="6"/>
        <v>6.0974344945559898E-5</v>
      </c>
      <c r="F172" s="4">
        <f t="shared" si="7"/>
        <v>9.9187064097991389E-10</v>
      </c>
      <c r="G172" s="4">
        <f t="shared" si="8"/>
        <v>1.008605933494483E-4</v>
      </c>
    </row>
    <row r="173" spans="1:7" x14ac:dyDescent="0.35">
      <c r="A173" s="2" t="s">
        <v>191</v>
      </c>
      <c r="B173" s="3">
        <v>5.4199221799999995</v>
      </c>
      <c r="C173" s="3">
        <v>5.6212744700000004</v>
      </c>
      <c r="D173" s="3">
        <v>7.2012583400000079</v>
      </c>
      <c r="E173" s="4">
        <f t="shared" si="6"/>
        <v>7.7300908824369665E-5</v>
      </c>
      <c r="F173" s="4">
        <f t="shared" si="7"/>
        <v>8.1087508895912245E-5</v>
      </c>
      <c r="G173" s="4">
        <f t="shared" si="8"/>
        <v>9.7401767631431955E-5</v>
      </c>
    </row>
    <row r="174" spans="1:7" x14ac:dyDescent="0.35">
      <c r="A174" s="2" t="s">
        <v>183</v>
      </c>
      <c r="B174" s="3"/>
      <c r="C174" s="3">
        <v>8.0669804499999991</v>
      </c>
      <c r="D174" s="3">
        <v>7.1731456299999996</v>
      </c>
      <c r="E174" s="4">
        <f t="shared" si="6"/>
        <v>0</v>
      </c>
      <c r="F174" s="4">
        <f t="shared" si="7"/>
        <v>1.1636708943737541E-4</v>
      </c>
      <c r="G174" s="4">
        <f t="shared" si="8"/>
        <v>9.7021524690875171E-5</v>
      </c>
    </row>
    <row r="175" spans="1:7" x14ac:dyDescent="0.35">
      <c r="A175" s="2" t="s">
        <v>231</v>
      </c>
      <c r="B175" s="3"/>
      <c r="C175" s="3">
        <v>1.0618342200000002</v>
      </c>
      <c r="D175" s="3">
        <v>7.0112336899999965</v>
      </c>
      <c r="E175" s="4">
        <f t="shared" si="6"/>
        <v>0</v>
      </c>
      <c r="F175" s="4">
        <f t="shared" si="7"/>
        <v>1.5317076620212436E-5</v>
      </c>
      <c r="G175" s="4">
        <f t="shared" si="8"/>
        <v>9.4831558935996472E-5</v>
      </c>
    </row>
    <row r="176" spans="1:7" x14ac:dyDescent="0.35">
      <c r="A176" s="2" t="s">
        <v>184</v>
      </c>
      <c r="B176" s="3">
        <v>7.7143160099999966</v>
      </c>
      <c r="C176" s="3">
        <v>6.6303095700000014</v>
      </c>
      <c r="D176" s="3">
        <v>6.9487502299999964</v>
      </c>
      <c r="E176" s="4">
        <f t="shared" si="6"/>
        <v>1.1002439126005772E-4</v>
      </c>
      <c r="F176" s="4">
        <f t="shared" si="7"/>
        <v>9.5642952342803349E-5</v>
      </c>
      <c r="G176" s="4">
        <f t="shared" si="8"/>
        <v>9.3986428937267965E-5</v>
      </c>
    </row>
    <row r="177" spans="1:7" x14ac:dyDescent="0.35">
      <c r="A177" s="2" t="s">
        <v>187</v>
      </c>
      <c r="B177" s="3">
        <v>5.8178809100000013</v>
      </c>
      <c r="C177" s="3">
        <v>5.9557939100000015</v>
      </c>
      <c r="D177" s="3">
        <v>6.7631462799999937</v>
      </c>
      <c r="E177" s="4">
        <f t="shared" si="6"/>
        <v>8.2976741517523219E-5</v>
      </c>
      <c r="F177" s="4">
        <f t="shared" si="7"/>
        <v>8.5912988991506244E-5</v>
      </c>
      <c r="G177" s="4">
        <f t="shared" si="8"/>
        <v>9.1476013124387105E-5</v>
      </c>
    </row>
    <row r="178" spans="1:7" x14ac:dyDescent="0.35">
      <c r="A178" s="2" t="s">
        <v>185</v>
      </c>
      <c r="B178" s="3">
        <v>7.3514903099999964</v>
      </c>
      <c r="C178" s="3">
        <v>6.3949277500000044</v>
      </c>
      <c r="D178" s="3">
        <v>6.5711368600000046</v>
      </c>
      <c r="E178" s="4">
        <f t="shared" si="6"/>
        <v>1.0484963866705312E-4</v>
      </c>
      <c r="F178" s="4">
        <f t="shared" si="7"/>
        <v>9.2247543432413367E-5</v>
      </c>
      <c r="G178" s="4">
        <f t="shared" si="8"/>
        <v>8.8878959105924413E-5</v>
      </c>
    </row>
    <row r="179" spans="1:7" x14ac:dyDescent="0.35">
      <c r="A179" s="2" t="s">
        <v>239</v>
      </c>
      <c r="B179" s="3"/>
      <c r="C179" s="3">
        <v>0.11284366</v>
      </c>
      <c r="D179" s="3">
        <v>6.3879727199999952</v>
      </c>
      <c r="E179" s="4">
        <f t="shared" si="6"/>
        <v>0</v>
      </c>
      <c r="F179" s="4">
        <f t="shared" si="7"/>
        <v>1.6277823352926042E-6</v>
      </c>
      <c r="G179" s="4">
        <f t="shared" si="8"/>
        <v>8.6401543332128978E-5</v>
      </c>
    </row>
    <row r="180" spans="1:7" x14ac:dyDescent="0.35">
      <c r="A180" s="2" t="s">
        <v>263</v>
      </c>
      <c r="B180" s="3"/>
      <c r="C180" s="3"/>
      <c r="D180" s="3">
        <v>6.130671539999998</v>
      </c>
      <c r="E180" s="4">
        <f t="shared" si="6"/>
        <v>0</v>
      </c>
      <c r="F180" s="4">
        <f t="shared" si="7"/>
        <v>0</v>
      </c>
      <c r="G180" s="4">
        <f t="shared" si="8"/>
        <v>8.2921375205616117E-5</v>
      </c>
    </row>
    <row r="181" spans="1:7" x14ac:dyDescent="0.35">
      <c r="A181" s="2" t="s">
        <v>264</v>
      </c>
      <c r="B181" s="3"/>
      <c r="C181" s="3"/>
      <c r="D181" s="3">
        <v>6.1201702799999964</v>
      </c>
      <c r="E181" s="4">
        <f t="shared" si="6"/>
        <v>0</v>
      </c>
      <c r="F181" s="4">
        <f t="shared" si="7"/>
        <v>0</v>
      </c>
      <c r="G181" s="4">
        <f t="shared" si="8"/>
        <v>8.2779338739478526E-5</v>
      </c>
    </row>
    <row r="182" spans="1:7" x14ac:dyDescent="0.35">
      <c r="A182" s="2" t="s">
        <v>132</v>
      </c>
      <c r="B182" s="3">
        <v>34.888260000000002</v>
      </c>
      <c r="C182" s="3">
        <v>32.044449999999998</v>
      </c>
      <c r="D182" s="3">
        <v>6.0923055000000002</v>
      </c>
      <c r="E182" s="4">
        <f t="shared" si="6"/>
        <v>4.9758910104884637E-4</v>
      </c>
      <c r="F182" s="4">
        <f t="shared" si="7"/>
        <v>4.6224475220111693E-4</v>
      </c>
      <c r="G182" s="4">
        <f t="shared" si="8"/>
        <v>8.2402449215659464E-5</v>
      </c>
    </row>
    <row r="183" spans="1:7" x14ac:dyDescent="0.35">
      <c r="A183" s="2" t="s">
        <v>199</v>
      </c>
      <c r="B183" s="3">
        <v>5.5819121900000068</v>
      </c>
      <c r="C183" s="3">
        <v>4.9848280900000059</v>
      </c>
      <c r="D183" s="3">
        <v>6.0508116100000029</v>
      </c>
      <c r="E183" s="4">
        <f t="shared" si="6"/>
        <v>7.9611269485944567E-5</v>
      </c>
      <c r="F183" s="4">
        <f t="shared" si="7"/>
        <v>7.1906699139077739E-5</v>
      </c>
      <c r="G183" s="4">
        <f t="shared" si="8"/>
        <v>8.1841216991916763E-5</v>
      </c>
    </row>
    <row r="184" spans="1:7" x14ac:dyDescent="0.35">
      <c r="A184" s="2" t="s">
        <v>190</v>
      </c>
      <c r="B184" s="3">
        <v>6.2250460800000047</v>
      </c>
      <c r="C184" s="3">
        <v>5.6590495400000007</v>
      </c>
      <c r="D184" s="3">
        <v>6.0242750999999997</v>
      </c>
      <c r="E184" s="4">
        <f t="shared" si="6"/>
        <v>8.8783879819023565E-5</v>
      </c>
      <c r="F184" s="4">
        <f t="shared" si="7"/>
        <v>8.1632418478430599E-5</v>
      </c>
      <c r="G184" s="4">
        <f t="shared" si="8"/>
        <v>8.1482293195722343E-5</v>
      </c>
    </row>
    <row r="185" spans="1:7" x14ac:dyDescent="0.35">
      <c r="A185" s="2" t="s">
        <v>182</v>
      </c>
      <c r="B185" s="3"/>
      <c r="C185" s="3">
        <v>6.8734255300000013</v>
      </c>
      <c r="D185" s="3">
        <v>5.794910830000001</v>
      </c>
      <c r="E185" s="4">
        <f t="shared" si="6"/>
        <v>0</v>
      </c>
      <c r="F185" s="4">
        <f t="shared" si="7"/>
        <v>9.9149927082152497E-5</v>
      </c>
      <c r="G185" s="4">
        <f t="shared" si="8"/>
        <v>7.8379990198841829E-5</v>
      </c>
    </row>
    <row r="186" spans="1:7" x14ac:dyDescent="0.35">
      <c r="A186" s="2" t="s">
        <v>188</v>
      </c>
      <c r="B186" s="3">
        <v>5.3771751400000012</v>
      </c>
      <c r="C186" s="3">
        <v>5.7673270000000025</v>
      </c>
      <c r="D186" s="3">
        <v>5.7101853300000016</v>
      </c>
      <c r="E186" s="4">
        <f t="shared" si="6"/>
        <v>7.6691234933894809E-5</v>
      </c>
      <c r="F186" s="4">
        <f t="shared" si="7"/>
        <v>8.3194332871302601E-5</v>
      </c>
      <c r="G186" s="4">
        <f t="shared" si="8"/>
        <v>7.7234021942486117E-5</v>
      </c>
    </row>
    <row r="187" spans="1:7" x14ac:dyDescent="0.35">
      <c r="A187" s="2" t="s">
        <v>220</v>
      </c>
      <c r="B187" s="3"/>
      <c r="C187" s="3">
        <v>2.4272987200000005</v>
      </c>
      <c r="D187" s="3">
        <v>5.5178298599999982</v>
      </c>
      <c r="E187" s="4">
        <f t="shared" si="6"/>
        <v>0</v>
      </c>
      <c r="F187" s="4">
        <f t="shared" si="7"/>
        <v>3.501405377044975E-5</v>
      </c>
      <c r="G187" s="4">
        <f t="shared" si="8"/>
        <v>7.4632287369584346E-5</v>
      </c>
    </row>
    <row r="188" spans="1:7" x14ac:dyDescent="0.35">
      <c r="A188" s="2" t="s">
        <v>208</v>
      </c>
      <c r="B188" s="3">
        <v>1.2460716299999994</v>
      </c>
      <c r="C188" s="3">
        <v>3.8123202199999993</v>
      </c>
      <c r="D188" s="3">
        <v>5.241114340000002</v>
      </c>
      <c r="E188" s="4">
        <f t="shared" si="6"/>
        <v>1.7771928500136447E-5</v>
      </c>
      <c r="F188" s="4">
        <f t="shared" si="7"/>
        <v>5.499314281896576E-5</v>
      </c>
      <c r="G188" s="4">
        <f t="shared" si="8"/>
        <v>7.08895274925584E-5</v>
      </c>
    </row>
    <row r="189" spans="1:7" x14ac:dyDescent="0.35">
      <c r="A189" s="2" t="s">
        <v>194</v>
      </c>
      <c r="B189" s="3">
        <v>4.854037200000004</v>
      </c>
      <c r="C189" s="3">
        <v>5.4115236000000051</v>
      </c>
      <c r="D189" s="3">
        <v>4.9849872000000008</v>
      </c>
      <c r="E189" s="4">
        <f t="shared" si="6"/>
        <v>6.9230050647572019E-5</v>
      </c>
      <c r="F189" s="4">
        <f t="shared" si="7"/>
        <v>7.8061829287520893E-5</v>
      </c>
      <c r="G189" s="4">
        <f t="shared" si="8"/>
        <v>6.7425239031219391E-5</v>
      </c>
    </row>
    <row r="190" spans="1:7" x14ac:dyDescent="0.35">
      <c r="A190" s="2" t="s">
        <v>232</v>
      </c>
      <c r="B190" s="3"/>
      <c r="C190" s="3">
        <v>0.93366419999999983</v>
      </c>
      <c r="D190" s="3">
        <v>4.9421333999999941</v>
      </c>
      <c r="E190" s="4">
        <f t="shared" si="6"/>
        <v>0</v>
      </c>
      <c r="F190" s="4">
        <f t="shared" si="7"/>
        <v>1.3468209838772518E-5</v>
      </c>
      <c r="G190" s="4">
        <f t="shared" si="8"/>
        <v>6.6845613127988079E-5</v>
      </c>
    </row>
    <row r="191" spans="1:7" x14ac:dyDescent="0.35">
      <c r="A191" s="2" t="s">
        <v>205</v>
      </c>
      <c r="B191" s="3">
        <v>3.9667061399999977</v>
      </c>
      <c r="C191" s="3">
        <v>4.229586149999994</v>
      </c>
      <c r="D191" s="3">
        <v>4.7881828100000003</v>
      </c>
      <c r="E191" s="4">
        <f t="shared" si="6"/>
        <v>5.6574611124989837E-5</v>
      </c>
      <c r="F191" s="4">
        <f t="shared" si="7"/>
        <v>6.1012250228043342E-5</v>
      </c>
      <c r="G191" s="4">
        <f t="shared" si="8"/>
        <v>6.4763329881654602E-5</v>
      </c>
    </row>
    <row r="192" spans="1:7" x14ac:dyDescent="0.35">
      <c r="A192" s="2" t="s">
        <v>212</v>
      </c>
      <c r="B192" s="3">
        <v>3.3962717199999997</v>
      </c>
      <c r="C192" s="3">
        <v>3.3917671700000032</v>
      </c>
      <c r="D192" s="3">
        <v>4.6271342399999975</v>
      </c>
      <c r="E192" s="4">
        <f t="shared" si="6"/>
        <v>4.8438867174012657E-5</v>
      </c>
      <c r="F192" s="4">
        <f t="shared" si="7"/>
        <v>4.8926618338605753E-5</v>
      </c>
      <c r="G192" s="4">
        <f t="shared" si="8"/>
        <v>6.2585041775340861E-5</v>
      </c>
    </row>
    <row r="193" spans="1:7" x14ac:dyDescent="0.35">
      <c r="A193" s="2" t="s">
        <v>219</v>
      </c>
      <c r="B193" s="3">
        <v>1.8336039200000001</v>
      </c>
      <c r="C193" s="3">
        <v>2.556009759999998</v>
      </c>
      <c r="D193" s="3">
        <v>4.4131737499999986</v>
      </c>
      <c r="E193" s="4">
        <f t="shared" si="6"/>
        <v>2.615152851510625E-5</v>
      </c>
      <c r="F193" s="4">
        <f t="shared" si="7"/>
        <v>3.6870724825510672E-5</v>
      </c>
      <c r="G193" s="4">
        <f t="shared" si="8"/>
        <v>5.9691085060369401E-5</v>
      </c>
    </row>
    <row r="194" spans="1:7" x14ac:dyDescent="0.35">
      <c r="A194" s="2" t="s">
        <v>201</v>
      </c>
      <c r="B194" s="3">
        <v>4.8891653000000028</v>
      </c>
      <c r="C194" s="3">
        <v>4.7274889200000034</v>
      </c>
      <c r="D194" s="3">
        <v>4.4072990999999968</v>
      </c>
      <c r="E194" s="4">
        <f t="shared" si="6"/>
        <v>6.9731060434261111E-5</v>
      </c>
      <c r="F194" s="4">
        <f t="shared" si="7"/>
        <v>6.8194553014919195E-5</v>
      </c>
      <c r="G194" s="4">
        <f t="shared" si="8"/>
        <v>5.9611626545315469E-5</v>
      </c>
    </row>
    <row r="195" spans="1:7" x14ac:dyDescent="0.35">
      <c r="A195" s="2" t="s">
        <v>226</v>
      </c>
      <c r="B195" s="3">
        <v>1.0446465</v>
      </c>
      <c r="C195" s="3">
        <v>1.6688208999999996</v>
      </c>
      <c r="D195" s="3">
        <v>4.39247912</v>
      </c>
      <c r="E195" s="4">
        <f t="shared" si="6"/>
        <v>1.489912976023521E-5</v>
      </c>
      <c r="F195" s="4">
        <f t="shared" si="7"/>
        <v>2.4072926930827171E-5</v>
      </c>
      <c r="G195" s="4">
        <f t="shared" si="8"/>
        <v>5.941117654337009E-5</v>
      </c>
    </row>
    <row r="196" spans="1:7" x14ac:dyDescent="0.35">
      <c r="A196" s="2" t="s">
        <v>197</v>
      </c>
      <c r="B196" s="3">
        <v>11.075281280000002</v>
      </c>
      <c r="C196" s="3">
        <v>5.1507530100000025</v>
      </c>
      <c r="D196" s="3">
        <v>4.3697766600000012</v>
      </c>
      <c r="E196" s="4">
        <f t="shared" ref="E196:E260" si="9">+B196/SUM(B$4:B$263)</f>
        <v>1.5795970495456973E-4</v>
      </c>
      <c r="F196" s="4">
        <f t="shared" ref="F196:F260" si="10">+C196/SUM(C$4:C$263)</f>
        <v>7.4300184548544554E-5</v>
      </c>
      <c r="G196" s="4">
        <f t="shared" ref="G196:G260" si="11">+D196/SUM(D$4:D$263)</f>
        <v>5.910411080163727E-5</v>
      </c>
    </row>
    <row r="197" spans="1:7" x14ac:dyDescent="0.35">
      <c r="A197" s="2" t="s">
        <v>217</v>
      </c>
      <c r="B197" s="3">
        <v>2.748519359999996</v>
      </c>
      <c r="C197" s="3">
        <v>2.8245596900000001</v>
      </c>
      <c r="D197" s="3">
        <v>4.0841274399999987</v>
      </c>
      <c r="E197" s="4">
        <f t="shared" si="9"/>
        <v>3.9200386535692767E-5</v>
      </c>
      <c r="F197" s="4">
        <f t="shared" si="10"/>
        <v>4.0744587408468981E-5</v>
      </c>
      <c r="G197" s="4">
        <f t="shared" si="11"/>
        <v>5.5240516741138675E-5</v>
      </c>
    </row>
    <row r="198" spans="1:7" x14ac:dyDescent="0.35">
      <c r="A198" s="2" t="s">
        <v>196</v>
      </c>
      <c r="B198" s="3">
        <v>4.9118506800000024</v>
      </c>
      <c r="C198" s="3">
        <v>5.1615481699999997</v>
      </c>
      <c r="D198" s="3">
        <v>3.5473248999999991</v>
      </c>
      <c r="E198" s="4">
        <f t="shared" si="9"/>
        <v>7.0054607605749491E-5</v>
      </c>
      <c r="F198" s="4">
        <f t="shared" si="10"/>
        <v>7.4455905931160578E-5</v>
      </c>
      <c r="G198" s="4">
        <f t="shared" si="11"/>
        <v>4.797990841458857E-5</v>
      </c>
    </row>
    <row r="199" spans="1:7" x14ac:dyDescent="0.35">
      <c r="A199" s="2" t="s">
        <v>209</v>
      </c>
      <c r="B199" s="3">
        <v>3.7781945499999963</v>
      </c>
      <c r="C199" s="3">
        <v>3.7269570499999998</v>
      </c>
      <c r="D199" s="3">
        <v>3.4754822999999999</v>
      </c>
      <c r="E199" s="4">
        <f t="shared" si="9"/>
        <v>5.3885990007015213E-5</v>
      </c>
      <c r="F199" s="4">
        <f t="shared" si="10"/>
        <v>5.3761769605702574E-5</v>
      </c>
      <c r="G199" s="4">
        <f t="shared" si="11"/>
        <v>4.7008189875848044E-5</v>
      </c>
    </row>
    <row r="200" spans="1:7" x14ac:dyDescent="0.35">
      <c r="A200" s="2" t="s">
        <v>181</v>
      </c>
      <c r="B200" s="3">
        <v>5.8407600000000004</v>
      </c>
      <c r="C200" s="3">
        <v>7.4686250000000003</v>
      </c>
      <c r="D200" s="3">
        <v>3.4271147599999998</v>
      </c>
      <c r="E200" s="4">
        <f t="shared" si="9"/>
        <v>8.3303051451750817E-5</v>
      </c>
      <c r="F200" s="4">
        <f t="shared" si="10"/>
        <v>1.0773574557865925E-4</v>
      </c>
      <c r="G200" s="4">
        <f t="shared" si="11"/>
        <v>4.6353987003300631E-5</v>
      </c>
    </row>
    <row r="201" spans="1:7" x14ac:dyDescent="0.35">
      <c r="A201" s="2" t="s">
        <v>202</v>
      </c>
      <c r="B201" s="3">
        <v>4.6056155399999996</v>
      </c>
      <c r="C201" s="3">
        <v>4.722316310000001</v>
      </c>
      <c r="D201" s="3">
        <v>3.4096778199999993</v>
      </c>
      <c r="E201" s="4">
        <f t="shared" si="9"/>
        <v>6.5686970239421419E-5</v>
      </c>
      <c r="F201" s="4">
        <f t="shared" si="10"/>
        <v>6.8119937540861002E-5</v>
      </c>
      <c r="G201" s="4">
        <f t="shared" si="11"/>
        <v>4.6118140891705191E-5</v>
      </c>
    </row>
    <row r="202" spans="1:7" x14ac:dyDescent="0.35">
      <c r="A202" s="2" t="s">
        <v>71</v>
      </c>
      <c r="B202" s="3">
        <v>31.409658210000003</v>
      </c>
      <c r="C202" s="3">
        <v>123.01106286</v>
      </c>
      <c r="D202" s="3">
        <v>3.3352021399999998</v>
      </c>
      <c r="E202" s="4">
        <f t="shared" si="9"/>
        <v>4.4797601235961371E-4</v>
      </c>
      <c r="F202" s="4">
        <f t="shared" si="10"/>
        <v>1.774448251404431E-3</v>
      </c>
      <c r="G202" s="4">
        <f t="shared" si="11"/>
        <v>4.5110808209684948E-5</v>
      </c>
    </row>
    <row r="203" spans="1:7" x14ac:dyDescent="0.35">
      <c r="A203" s="2" t="s">
        <v>246</v>
      </c>
      <c r="B203" s="3">
        <v>12.947957379999995</v>
      </c>
      <c r="C203" s="3">
        <v>15.73654134</v>
      </c>
      <c r="D203" s="3">
        <v>3.2164207400000002</v>
      </c>
      <c r="E203" s="4">
        <f t="shared" si="9"/>
        <v>1.84668495165221E-4</v>
      </c>
      <c r="F203" s="4">
        <f t="shared" si="10"/>
        <v>2.2700135755835825E-4</v>
      </c>
      <c r="G203" s="4">
        <f t="shared" si="11"/>
        <v>4.3504211449022681E-5</v>
      </c>
    </row>
    <row r="204" spans="1:7" x14ac:dyDescent="0.35">
      <c r="A204" s="2" t="s">
        <v>193</v>
      </c>
      <c r="B204" s="3">
        <v>5.8194624800000021</v>
      </c>
      <c r="C204" s="3">
        <v>5.5466531399999957</v>
      </c>
      <c r="D204" s="3">
        <v>3.1698937199999979</v>
      </c>
      <c r="E204" s="4">
        <f t="shared" si="9"/>
        <v>8.2999298446259306E-5</v>
      </c>
      <c r="F204" s="4">
        <f t="shared" si="10"/>
        <v>8.0011087918339848E-5</v>
      </c>
      <c r="G204" s="4">
        <f t="shared" si="11"/>
        <v>4.2874902823132832E-5</v>
      </c>
    </row>
    <row r="205" spans="1:7" x14ac:dyDescent="0.35">
      <c r="A205" s="2" t="s">
        <v>207</v>
      </c>
      <c r="B205" s="3">
        <v>3.3008194800000008</v>
      </c>
      <c r="C205" s="3">
        <v>3.9170249799999994</v>
      </c>
      <c r="D205" s="3">
        <v>3.1673879999999994</v>
      </c>
      <c r="E205" s="4">
        <f t="shared" si="9"/>
        <v>4.7077492479639876E-5</v>
      </c>
      <c r="F205" s="4">
        <f t="shared" si="10"/>
        <v>5.6503520617320153E-5</v>
      </c>
      <c r="G205" s="4">
        <f t="shared" si="11"/>
        <v>4.2841011307835621E-5</v>
      </c>
    </row>
    <row r="206" spans="1:7" x14ac:dyDescent="0.35">
      <c r="A206" s="2" t="s">
        <v>265</v>
      </c>
      <c r="B206" s="3"/>
      <c r="C206" s="3"/>
      <c r="D206" s="3">
        <v>3.1022567999999997</v>
      </c>
      <c r="E206" s="4">
        <f t="shared" si="9"/>
        <v>0</v>
      </c>
      <c r="F206" s="4">
        <f t="shared" si="10"/>
        <v>0</v>
      </c>
      <c r="G206" s="4">
        <f t="shared" si="11"/>
        <v>4.1960068879660457E-5</v>
      </c>
    </row>
    <row r="207" spans="1:7" x14ac:dyDescent="0.35">
      <c r="A207" s="2" t="s">
        <v>229</v>
      </c>
      <c r="B207" s="3">
        <v>1.8097653000000016</v>
      </c>
      <c r="C207" s="3">
        <v>1.3989346699999994</v>
      </c>
      <c r="D207" s="3">
        <v>2.9987318600000004</v>
      </c>
      <c r="E207" s="4">
        <f t="shared" si="9"/>
        <v>2.5811533413715573E-5</v>
      </c>
      <c r="F207" s="4">
        <f t="shared" si="10"/>
        <v>2.0179788071872074E-5</v>
      </c>
      <c r="G207" s="4">
        <f t="shared" si="11"/>
        <v>4.0559825800762959E-5</v>
      </c>
    </row>
    <row r="208" spans="1:7" x14ac:dyDescent="0.35">
      <c r="A208" s="2" t="s">
        <v>221</v>
      </c>
      <c r="B208" s="3">
        <v>2.5038252000000005</v>
      </c>
      <c r="C208" s="3">
        <v>2.3886887800000016</v>
      </c>
      <c r="D208" s="3">
        <v>2.8875831000000023</v>
      </c>
      <c r="E208" s="4">
        <f t="shared" si="9"/>
        <v>3.5710469093369748E-5</v>
      </c>
      <c r="F208" s="4">
        <f t="shared" si="10"/>
        <v>3.4457101095406195E-5</v>
      </c>
      <c r="G208" s="4">
        <f t="shared" si="11"/>
        <v>3.9056465529141101E-5</v>
      </c>
    </row>
    <row r="209" spans="1:7" x14ac:dyDescent="0.35">
      <c r="A209" s="2" t="s">
        <v>214</v>
      </c>
      <c r="B209" s="3">
        <v>3.3419370100000001</v>
      </c>
      <c r="C209" s="3">
        <v>3.0819002400000022</v>
      </c>
      <c r="D209" s="3">
        <v>2.8755199200000008</v>
      </c>
      <c r="E209" s="4">
        <f t="shared" si="9"/>
        <v>4.766392570359684E-5</v>
      </c>
      <c r="F209" s="4">
        <f t="shared" si="10"/>
        <v>4.4456753439280871E-5</v>
      </c>
      <c r="G209" s="4">
        <f t="shared" si="11"/>
        <v>3.8893303065057596E-5</v>
      </c>
    </row>
    <row r="210" spans="1:7" x14ac:dyDescent="0.35">
      <c r="A210" s="2" t="s">
        <v>195</v>
      </c>
      <c r="B210" s="3">
        <v>2.3482347599999995</v>
      </c>
      <c r="C210" s="3">
        <v>5.3685335899999966</v>
      </c>
      <c r="D210" s="3">
        <v>2.8508648900000004</v>
      </c>
      <c r="E210" s="4">
        <f t="shared" si="9"/>
        <v>3.3491381435475804E-5</v>
      </c>
      <c r="F210" s="4">
        <f t="shared" si="10"/>
        <v>7.7441693615990333E-5</v>
      </c>
      <c r="G210" s="4">
        <f t="shared" si="11"/>
        <v>3.8559827526530253E-5</v>
      </c>
    </row>
    <row r="211" spans="1:7" x14ac:dyDescent="0.35">
      <c r="A211" s="2" t="s">
        <v>234</v>
      </c>
      <c r="B211" s="3"/>
      <c r="C211" s="3">
        <v>0.31551400000000002</v>
      </c>
      <c r="D211" s="3">
        <v>2.8012336400000031</v>
      </c>
      <c r="E211" s="4">
        <f t="shared" si="9"/>
        <v>0</v>
      </c>
      <c r="F211" s="4">
        <f t="shared" si="10"/>
        <v>4.5513245116075704E-6</v>
      </c>
      <c r="G211" s="4">
        <f t="shared" si="11"/>
        <v>3.7888532142929663E-5</v>
      </c>
    </row>
    <row r="212" spans="1:7" x14ac:dyDescent="0.35">
      <c r="A212" s="2" t="s">
        <v>215</v>
      </c>
      <c r="B212" s="3">
        <v>3.6503313399999975</v>
      </c>
      <c r="C212" s="3">
        <v>2.9301114700000013</v>
      </c>
      <c r="D212" s="3">
        <v>2.6042194599999999</v>
      </c>
      <c r="E212" s="4">
        <f t="shared" si="9"/>
        <v>5.2062358225977145E-5</v>
      </c>
      <c r="F212" s="4">
        <f t="shared" si="10"/>
        <v>4.2267183564448791E-5</v>
      </c>
      <c r="G212" s="4">
        <f t="shared" si="11"/>
        <v>3.5223785445277182E-5</v>
      </c>
    </row>
    <row r="213" spans="1:7" x14ac:dyDescent="0.35">
      <c r="A213" s="2" t="s">
        <v>225</v>
      </c>
      <c r="B213" s="3">
        <v>1.1548045600000001</v>
      </c>
      <c r="C213" s="3">
        <v>1.6825670900000014</v>
      </c>
      <c r="D213" s="3">
        <v>2.4052819400000014</v>
      </c>
      <c r="E213" s="4">
        <f t="shared" si="9"/>
        <v>1.6470244228216271E-5</v>
      </c>
      <c r="F213" s="4">
        <f t="shared" si="10"/>
        <v>2.4271217249127544E-5</v>
      </c>
      <c r="G213" s="4">
        <f t="shared" si="11"/>
        <v>3.2533024305854823E-5</v>
      </c>
    </row>
    <row r="214" spans="1:7" x14ac:dyDescent="0.35">
      <c r="A214" s="2" t="s">
        <v>236</v>
      </c>
      <c r="B214" s="3"/>
      <c r="C214" s="3">
        <v>0.21729100999999998</v>
      </c>
      <c r="D214" s="3">
        <v>2.3570154999999979</v>
      </c>
      <c r="E214" s="4">
        <f t="shared" si="9"/>
        <v>0</v>
      </c>
      <c r="F214" s="4">
        <f t="shared" si="10"/>
        <v>3.1344469657922172E-6</v>
      </c>
      <c r="G214" s="4">
        <f t="shared" si="11"/>
        <v>3.1880188877473733E-5</v>
      </c>
    </row>
    <row r="215" spans="1:7" x14ac:dyDescent="0.35">
      <c r="A215" s="2" t="s">
        <v>266</v>
      </c>
      <c r="B215" s="3"/>
      <c r="C215" s="3"/>
      <c r="D215" s="3">
        <v>2.3515641599999988</v>
      </c>
      <c r="E215" s="4">
        <f t="shared" si="9"/>
        <v>0</v>
      </c>
      <c r="F215" s="4">
        <f t="shared" si="10"/>
        <v>0</v>
      </c>
      <c r="G215" s="4">
        <f t="shared" si="11"/>
        <v>3.1806455909304748E-5</v>
      </c>
    </row>
    <row r="216" spans="1:7" x14ac:dyDescent="0.35">
      <c r="A216" s="2" t="s">
        <v>177</v>
      </c>
      <c r="B216" s="3"/>
      <c r="C216" s="3">
        <v>9.4640804399999983</v>
      </c>
      <c r="D216" s="3">
        <v>2.2223679700000001</v>
      </c>
      <c r="E216" s="4">
        <f t="shared" si="9"/>
        <v>0</v>
      </c>
      <c r="F216" s="4">
        <f t="shared" si="10"/>
        <v>1.36520412046368E-4</v>
      </c>
      <c r="G216" s="4">
        <f t="shared" si="11"/>
        <v>3.0058992246274128E-5</v>
      </c>
    </row>
    <row r="217" spans="1:7" x14ac:dyDescent="0.35">
      <c r="A217" s="2" t="s">
        <v>218</v>
      </c>
      <c r="B217" s="3">
        <v>2.50286608</v>
      </c>
      <c r="C217" s="3">
        <v>2.6524220200000017</v>
      </c>
      <c r="D217" s="3">
        <v>2.077732139999998</v>
      </c>
      <c r="E217" s="4">
        <f t="shared" si="9"/>
        <v>3.569678977377633E-5</v>
      </c>
      <c r="F217" s="4">
        <f t="shared" si="10"/>
        <v>3.8261482389858051E-5</v>
      </c>
      <c r="G217" s="4">
        <f t="shared" si="11"/>
        <v>2.8102697271187945E-5</v>
      </c>
    </row>
    <row r="218" spans="1:7" x14ac:dyDescent="0.35">
      <c r="A218" s="2" t="s">
        <v>203</v>
      </c>
      <c r="B218" s="3">
        <v>2.7238028099999991</v>
      </c>
      <c r="C218" s="3">
        <v>4.7173905800000018</v>
      </c>
      <c r="D218" s="3">
        <v>2.0751289400000004</v>
      </c>
      <c r="E218" s="4">
        <f t="shared" si="9"/>
        <v>3.8847870076129365E-5</v>
      </c>
      <c r="F218" s="4">
        <f t="shared" si="10"/>
        <v>6.8048883338237486E-5</v>
      </c>
      <c r="G218" s="4">
        <f t="shared" si="11"/>
        <v>2.8067487274611442E-5</v>
      </c>
    </row>
    <row r="219" spans="1:7" x14ac:dyDescent="0.35">
      <c r="A219" s="2" t="s">
        <v>216</v>
      </c>
      <c r="B219" s="3">
        <v>3.4204704199999987</v>
      </c>
      <c r="C219" s="3">
        <v>2.8934541199999968</v>
      </c>
      <c r="D219" s="3">
        <v>1.6794291199999993</v>
      </c>
      <c r="E219" s="4">
        <f t="shared" si="9"/>
        <v>4.8783997867820556E-5</v>
      </c>
      <c r="F219" s="4">
        <f t="shared" si="10"/>
        <v>4.173839721713743E-5</v>
      </c>
      <c r="G219" s="4">
        <f t="shared" si="11"/>
        <v>2.2715386280628837E-5</v>
      </c>
    </row>
    <row r="220" spans="1:7" x14ac:dyDescent="0.35">
      <c r="A220" s="2" t="s">
        <v>230</v>
      </c>
      <c r="B220" s="3">
        <v>1.7228895000000004</v>
      </c>
      <c r="C220" s="3">
        <v>1.3679093999999996</v>
      </c>
      <c r="D220" s="3">
        <v>1.6580784000000002</v>
      </c>
      <c r="E220" s="4">
        <f t="shared" si="9"/>
        <v>2.4572479037690515E-5</v>
      </c>
      <c r="F220" s="4">
        <f t="shared" si="10"/>
        <v>1.9732245104427704E-5</v>
      </c>
      <c r="G220" s="4">
        <f t="shared" si="11"/>
        <v>2.2426603713747107E-5</v>
      </c>
    </row>
    <row r="221" spans="1:7" x14ac:dyDescent="0.35">
      <c r="A221" s="2" t="s">
        <v>223</v>
      </c>
      <c r="B221" s="3">
        <v>3.341529</v>
      </c>
      <c r="C221" s="3">
        <v>2.0445060000000002</v>
      </c>
      <c r="D221" s="3">
        <v>1.50439224</v>
      </c>
      <c r="E221" s="4">
        <f t="shared" si="9"/>
        <v>4.765810651602145E-5</v>
      </c>
      <c r="F221" s="4">
        <f t="shared" si="10"/>
        <v>2.949222624647004E-5</v>
      </c>
      <c r="G221" s="4">
        <f t="shared" si="11"/>
        <v>2.0347897057531373E-5</v>
      </c>
    </row>
    <row r="222" spans="1:7" x14ac:dyDescent="0.35">
      <c r="A222" s="2" t="s">
        <v>222</v>
      </c>
      <c r="B222" s="3">
        <v>1.0702886800000002</v>
      </c>
      <c r="C222" s="3">
        <v>2.3577849599999983</v>
      </c>
      <c r="D222" s="3">
        <v>1.4743569599999995</v>
      </c>
      <c r="E222" s="4">
        <f t="shared" si="9"/>
        <v>1.526484789278561E-5</v>
      </c>
      <c r="F222" s="4">
        <f t="shared" si="10"/>
        <v>3.4011310057707953E-5</v>
      </c>
      <c r="G222" s="4">
        <f t="shared" si="11"/>
        <v>1.9941650089962501E-5</v>
      </c>
    </row>
    <row r="223" spans="1:7" x14ac:dyDescent="0.35">
      <c r="A223" s="2" t="s">
        <v>238</v>
      </c>
      <c r="B223" s="3">
        <v>1.2088364</v>
      </c>
      <c r="C223" s="3">
        <v>0.12385787999999996</v>
      </c>
      <c r="D223" s="3">
        <v>1.0615336799999995</v>
      </c>
      <c r="E223" s="4">
        <f t="shared" si="9"/>
        <v>1.7240866056120988E-5</v>
      </c>
      <c r="F223" s="4">
        <f t="shared" si="10"/>
        <v>1.7866636827517921E-6</v>
      </c>
      <c r="G223" s="4">
        <f t="shared" si="11"/>
        <v>1.4357943008096371E-5</v>
      </c>
    </row>
    <row r="224" spans="1:7" x14ac:dyDescent="0.35">
      <c r="A224" s="2" t="s">
        <v>192</v>
      </c>
      <c r="B224" s="3">
        <v>11.12893708</v>
      </c>
      <c r="C224" s="3">
        <v>5.5680413100000008</v>
      </c>
      <c r="D224" s="3">
        <v>0.93183042000000016</v>
      </c>
      <c r="E224" s="4">
        <f t="shared" si="9"/>
        <v>1.5872496356271058E-4</v>
      </c>
      <c r="F224" s="4">
        <f t="shared" si="10"/>
        <v>8.0319614647358063E-5</v>
      </c>
      <c r="G224" s="4">
        <f t="shared" si="11"/>
        <v>1.2603620888948632E-5</v>
      </c>
    </row>
    <row r="225" spans="1:7" x14ac:dyDescent="0.35">
      <c r="A225" s="2" t="s">
        <v>176</v>
      </c>
      <c r="B225" s="3">
        <v>1.4802287999999997</v>
      </c>
      <c r="C225" s="3">
        <v>9.7367424000000096</v>
      </c>
      <c r="D225" s="3">
        <v>0.8937744000000003</v>
      </c>
      <c r="E225" s="4">
        <f t="shared" si="9"/>
        <v>2.1111563544258508E-5</v>
      </c>
      <c r="F225" s="4">
        <f t="shared" si="10"/>
        <v>1.4045359111902725E-4</v>
      </c>
      <c r="G225" s="4">
        <f t="shared" si="11"/>
        <v>1.2088888123922305E-5</v>
      </c>
    </row>
    <row r="226" spans="1:7" x14ac:dyDescent="0.35">
      <c r="A226" s="2" t="s">
        <v>233</v>
      </c>
      <c r="B226" s="3">
        <v>1.0599528900000001</v>
      </c>
      <c r="C226" s="3">
        <v>0.86739999999999995</v>
      </c>
      <c r="D226" s="3">
        <v>0.74756999999999996</v>
      </c>
      <c r="E226" s="4">
        <f t="shared" si="9"/>
        <v>1.511743508243824E-5</v>
      </c>
      <c r="F226" s="4">
        <f t="shared" si="10"/>
        <v>1.2512341390139285E-5</v>
      </c>
      <c r="G226" s="4">
        <f t="shared" si="11"/>
        <v>1.0111377205255145E-5</v>
      </c>
    </row>
    <row r="227" spans="1:7" x14ac:dyDescent="0.35">
      <c r="A227" s="2" t="s">
        <v>267</v>
      </c>
      <c r="B227" s="3"/>
      <c r="C227" s="3"/>
      <c r="D227" s="3">
        <v>0.59741951999999998</v>
      </c>
      <c r="E227" s="4">
        <f t="shared" si="9"/>
        <v>0</v>
      </c>
      <c r="F227" s="4">
        <f t="shared" si="10"/>
        <v>0</v>
      </c>
      <c r="G227" s="4">
        <f t="shared" si="11"/>
        <v>8.080492952502735E-6</v>
      </c>
    </row>
    <row r="228" spans="1:7" x14ac:dyDescent="0.35">
      <c r="A228" s="2" t="s">
        <v>210</v>
      </c>
      <c r="B228" s="3">
        <v>2.87394865</v>
      </c>
      <c r="C228" s="3">
        <v>3.6488544700000003</v>
      </c>
      <c r="D228" s="3">
        <v>0.55371089000000007</v>
      </c>
      <c r="E228" s="4">
        <f t="shared" si="9"/>
        <v>4.0989304861120774E-5</v>
      </c>
      <c r="F228" s="4">
        <f t="shared" si="10"/>
        <v>5.2635131210025077E-5</v>
      </c>
      <c r="G228" s="4">
        <f t="shared" si="11"/>
        <v>7.4893049098379277E-6</v>
      </c>
    </row>
    <row r="229" spans="1:7" x14ac:dyDescent="0.35">
      <c r="A229" s="2" t="s">
        <v>151</v>
      </c>
      <c r="B229" s="3">
        <v>21.831064000000001</v>
      </c>
      <c r="C229" s="3">
        <v>16.767503999999999</v>
      </c>
      <c r="D229" s="3">
        <v>0.458316</v>
      </c>
      <c r="E229" s="4">
        <f t="shared" si="9"/>
        <v>3.1136260480459137E-4</v>
      </c>
      <c r="F229" s="4">
        <f t="shared" si="10"/>
        <v>2.4187310849495738E-4</v>
      </c>
      <c r="G229" s="4">
        <f t="shared" si="11"/>
        <v>6.1990261182280149E-6</v>
      </c>
    </row>
    <row r="230" spans="1:7" x14ac:dyDescent="0.35">
      <c r="A230" s="2" t="s">
        <v>250</v>
      </c>
      <c r="B230" s="3"/>
      <c r="C230" s="3"/>
      <c r="D230" s="3">
        <v>0.42750264000000016</v>
      </c>
      <c r="E230" s="4">
        <f t="shared" si="9"/>
        <v>0</v>
      </c>
      <c r="F230" s="4">
        <f t="shared" si="10"/>
        <v>0</v>
      </c>
      <c r="G230" s="4">
        <f t="shared" si="11"/>
        <v>5.7822551055852936E-6</v>
      </c>
    </row>
    <row r="231" spans="1:7" x14ac:dyDescent="0.35">
      <c r="A231" s="2" t="s">
        <v>235</v>
      </c>
      <c r="B231" s="3">
        <v>1.7374255000000001</v>
      </c>
      <c r="C231" s="3">
        <v>0.29889549999999998</v>
      </c>
      <c r="D231" s="3">
        <v>0.40784592999999997</v>
      </c>
      <c r="E231" s="4">
        <f t="shared" si="9"/>
        <v>2.4779796776461261E-5</v>
      </c>
      <c r="F231" s="4">
        <f t="shared" si="10"/>
        <v>4.3116008023707367E-6</v>
      </c>
      <c r="G231" s="4">
        <f t="shared" si="11"/>
        <v>5.5163851410009567E-6</v>
      </c>
    </row>
    <row r="232" spans="1:7" x14ac:dyDescent="0.35">
      <c r="A232" s="2" t="s">
        <v>268</v>
      </c>
      <c r="B232" s="3"/>
      <c r="C232" s="3"/>
      <c r="D232" s="3">
        <v>0.32659667000000014</v>
      </c>
      <c r="E232" s="4">
        <f t="shared" si="9"/>
        <v>0</v>
      </c>
      <c r="F232" s="4">
        <f t="shared" si="10"/>
        <v>0</v>
      </c>
      <c r="G232" s="4">
        <f t="shared" si="11"/>
        <v>4.4174353229132229E-6</v>
      </c>
    </row>
    <row r="233" spans="1:7" x14ac:dyDescent="0.35">
      <c r="A233" s="2" t="s">
        <v>237</v>
      </c>
      <c r="B233" s="3">
        <v>9.0982200000000013E-2</v>
      </c>
      <c r="C233" s="3">
        <v>0.13969379999999998</v>
      </c>
      <c r="D233" s="3">
        <v>4.2052569999999997E-2</v>
      </c>
      <c r="E233" s="4">
        <f t="shared" si="9"/>
        <v>1.2976213519804757E-6</v>
      </c>
      <c r="F233" s="4">
        <f t="shared" si="10"/>
        <v>2.0150985885241401E-6</v>
      </c>
      <c r="G233" s="4">
        <f t="shared" si="11"/>
        <v>5.6878873914201522E-7</v>
      </c>
    </row>
    <row r="234" spans="1:7" x14ac:dyDescent="0.35">
      <c r="A234" s="2" t="s">
        <v>224</v>
      </c>
      <c r="B234" s="3">
        <v>0.18420587000000002</v>
      </c>
      <c r="C234" s="3">
        <v>2.0270751599999999</v>
      </c>
      <c r="D234" s="3">
        <v>3.8188439999999983E-2</v>
      </c>
      <c r="E234" s="4">
        <f t="shared" si="9"/>
        <v>2.6272113674118645E-6</v>
      </c>
      <c r="F234" s="4">
        <f t="shared" si="10"/>
        <v>2.9240784442461625E-5</v>
      </c>
      <c r="G234" s="4">
        <f t="shared" si="11"/>
        <v>5.1652383284542401E-7</v>
      </c>
    </row>
    <row r="235" spans="1:7" x14ac:dyDescent="0.35">
      <c r="A235" s="2" t="s">
        <v>244</v>
      </c>
      <c r="B235" s="3">
        <v>1.5009517999999999</v>
      </c>
      <c r="C235" s="3"/>
      <c r="D235" s="3">
        <v>2.92567E-2</v>
      </c>
      <c r="E235" s="4">
        <f t="shared" si="9"/>
        <v>2.1407122535765548E-5</v>
      </c>
      <c r="F235" s="4">
        <f t="shared" si="10"/>
        <v>0</v>
      </c>
      <c r="G235" s="4">
        <f t="shared" si="11"/>
        <v>3.9571615966529985E-7</v>
      </c>
    </row>
    <row r="236" spans="1:7" x14ac:dyDescent="0.35">
      <c r="A236" s="2" t="s">
        <v>240</v>
      </c>
      <c r="B236" s="3">
        <v>0.11394424999999998</v>
      </c>
      <c r="C236" s="3">
        <v>4.9272750000000018E-2</v>
      </c>
      <c r="D236" s="3">
        <v>1.7649949999999994E-2</v>
      </c>
      <c r="E236" s="4">
        <f t="shared" si="9"/>
        <v>1.6251144920149357E-6</v>
      </c>
      <c r="F236" s="4">
        <f t="shared" si="10"/>
        <v>7.107648942021971E-7</v>
      </c>
      <c r="G236" s="4">
        <f t="shared" si="11"/>
        <v>2.3872721230639672E-7</v>
      </c>
    </row>
    <row r="237" spans="1:7" x14ac:dyDescent="0.35">
      <c r="A237" s="2" t="s">
        <v>204</v>
      </c>
      <c r="B237" s="3">
        <v>1.431</v>
      </c>
      <c r="C237" s="3">
        <v>4.6184399999999997</v>
      </c>
      <c r="D237" s="3">
        <v>2.2049999999999999E-3</v>
      </c>
      <c r="E237" s="4">
        <f t="shared" si="9"/>
        <v>2.0409444426317024E-5</v>
      </c>
      <c r="F237" s="4">
        <f t="shared" si="10"/>
        <v>6.6621510225818394E-5</v>
      </c>
      <c r="G237" s="4">
        <f t="shared" si="11"/>
        <v>2.9824078999408207E-8</v>
      </c>
    </row>
    <row r="238" spans="1:7" x14ac:dyDescent="0.35">
      <c r="A238" s="2" t="s">
        <v>11</v>
      </c>
      <c r="B238" s="3">
        <v>3248.8692878000011</v>
      </c>
      <c r="C238" s="3">
        <v>1953.4389423399991</v>
      </c>
      <c r="D238" s="3"/>
      <c r="E238" s="4">
        <f t="shared" si="9"/>
        <v>4.6336559872622141E-2</v>
      </c>
      <c r="F238" s="4">
        <f t="shared" si="10"/>
        <v>2.8178573819864747E-2</v>
      </c>
      <c r="G238" s="4">
        <f t="shared" si="11"/>
        <v>0</v>
      </c>
    </row>
    <row r="239" spans="1:7" x14ac:dyDescent="0.35">
      <c r="A239" s="2" t="s">
        <v>20</v>
      </c>
      <c r="B239" s="3">
        <v>1114.9148658200002</v>
      </c>
      <c r="C239" s="3">
        <v>1287.3888306299996</v>
      </c>
      <c r="D239" s="3"/>
      <c r="E239" s="4">
        <f t="shared" si="9"/>
        <v>1.5901322846979728E-2</v>
      </c>
      <c r="F239" s="4">
        <f t="shared" si="10"/>
        <v>1.8570726943388009E-2</v>
      </c>
      <c r="G239" s="4">
        <f t="shared" si="11"/>
        <v>0</v>
      </c>
    </row>
    <row r="240" spans="1:7" x14ac:dyDescent="0.35">
      <c r="A240" s="2" t="s">
        <v>25</v>
      </c>
      <c r="B240" s="3">
        <v>159.09152851999997</v>
      </c>
      <c r="C240" s="3">
        <v>893.31977321999966</v>
      </c>
      <c r="D240" s="3"/>
      <c r="E240" s="4">
        <f t="shared" si="9"/>
        <v>2.2690214605358273E-3</v>
      </c>
      <c r="F240" s="4">
        <f t="shared" si="10"/>
        <v>1.2886236999181972E-2</v>
      </c>
      <c r="G240" s="4">
        <f t="shared" si="11"/>
        <v>0</v>
      </c>
    </row>
    <row r="241" spans="1:7" x14ac:dyDescent="0.35">
      <c r="A241" s="2" t="s">
        <v>40</v>
      </c>
      <c r="B241" s="3">
        <v>291.67233342000009</v>
      </c>
      <c r="C241" s="3">
        <v>305.39065252000006</v>
      </c>
      <c r="D241" s="3"/>
      <c r="E241" s="4">
        <f t="shared" si="9"/>
        <v>4.1599373023268353E-3</v>
      </c>
      <c r="F241" s="4">
        <f t="shared" si="10"/>
        <v>4.4052940992479151E-3</v>
      </c>
      <c r="G241" s="4">
        <f t="shared" si="11"/>
        <v>0</v>
      </c>
    </row>
    <row r="242" spans="1:7" x14ac:dyDescent="0.35">
      <c r="A242" s="2" t="s">
        <v>44</v>
      </c>
      <c r="B242" s="3">
        <v>271.11326169</v>
      </c>
      <c r="C242" s="3">
        <v>282.22125353999996</v>
      </c>
      <c r="D242" s="3"/>
      <c r="E242" s="4">
        <f t="shared" si="9"/>
        <v>3.8667163156531088E-3</v>
      </c>
      <c r="F242" s="4">
        <f t="shared" si="10"/>
        <v>4.0710729442535567E-3</v>
      </c>
      <c r="G242" s="4">
        <f t="shared" si="11"/>
        <v>0</v>
      </c>
    </row>
    <row r="243" spans="1:7" x14ac:dyDescent="0.35">
      <c r="A243" s="2" t="s">
        <v>89</v>
      </c>
      <c r="B243" s="3">
        <v>168.08890941000016</v>
      </c>
      <c r="C243" s="3">
        <v>88.382538799999949</v>
      </c>
      <c r="D243" s="3"/>
      <c r="E243" s="4">
        <f t="shared" si="9"/>
        <v>2.397345391532938E-3</v>
      </c>
      <c r="F243" s="4">
        <f t="shared" si="10"/>
        <v>1.2749279437316472E-3</v>
      </c>
      <c r="G243" s="4">
        <f t="shared" si="11"/>
        <v>0</v>
      </c>
    </row>
    <row r="244" spans="1:7" x14ac:dyDescent="0.35">
      <c r="A244" s="2" t="s">
        <v>93</v>
      </c>
      <c r="B244" s="3">
        <v>158.71147814999989</v>
      </c>
      <c r="C244" s="3">
        <v>80.07748691999997</v>
      </c>
      <c r="D244" s="3"/>
      <c r="E244" s="4">
        <f t="shared" si="9"/>
        <v>2.2636010434109372E-3</v>
      </c>
      <c r="F244" s="4">
        <f t="shared" si="10"/>
        <v>1.155126647460748E-3</v>
      </c>
      <c r="G244" s="4">
        <f t="shared" si="11"/>
        <v>0</v>
      </c>
    </row>
    <row r="245" spans="1:7" x14ac:dyDescent="0.35">
      <c r="A245" s="2" t="s">
        <v>106</v>
      </c>
      <c r="B245" s="3">
        <v>154.67536814999991</v>
      </c>
      <c r="C245" s="3">
        <v>61.023878360000012</v>
      </c>
      <c r="D245" s="3"/>
      <c r="E245" s="4">
        <f t="shared" si="9"/>
        <v>2.2060365690968198E-3</v>
      </c>
      <c r="F245" s="4">
        <f t="shared" si="10"/>
        <v>8.802762266435938E-4</v>
      </c>
      <c r="G245" s="4">
        <f t="shared" si="11"/>
        <v>0</v>
      </c>
    </row>
    <row r="246" spans="1:7" x14ac:dyDescent="0.35">
      <c r="A246" s="2" t="s">
        <v>109</v>
      </c>
      <c r="B246" s="3">
        <v>30.855165380000006</v>
      </c>
      <c r="C246" s="3">
        <v>57.916343500000025</v>
      </c>
      <c r="D246" s="3"/>
      <c r="E246" s="4">
        <f t="shared" si="9"/>
        <v>4.4006763318513701E-4</v>
      </c>
      <c r="F246" s="4">
        <f t="shared" si="10"/>
        <v>8.3544969096215668E-4</v>
      </c>
      <c r="G246" s="4">
        <f t="shared" si="11"/>
        <v>0</v>
      </c>
    </row>
    <row r="247" spans="1:7" x14ac:dyDescent="0.35">
      <c r="A247" s="2" t="s">
        <v>127</v>
      </c>
      <c r="B247" s="3">
        <v>46.26203091999998</v>
      </c>
      <c r="C247" s="3">
        <v>40.483828000000003</v>
      </c>
      <c r="D247" s="3"/>
      <c r="E247" s="4">
        <f t="shared" si="9"/>
        <v>6.5980597422103378E-4</v>
      </c>
      <c r="F247" s="4">
        <f t="shared" si="10"/>
        <v>5.8398371768005508E-4</v>
      </c>
      <c r="G247" s="4">
        <f t="shared" si="11"/>
        <v>0</v>
      </c>
    </row>
    <row r="248" spans="1:7" x14ac:dyDescent="0.35">
      <c r="A248" s="2" t="s">
        <v>160</v>
      </c>
      <c r="B248" s="3">
        <v>21.490487999999999</v>
      </c>
      <c r="C248" s="3">
        <v>13.561655999999999</v>
      </c>
      <c r="D248" s="3"/>
      <c r="E248" s="4">
        <f t="shared" si="9"/>
        <v>3.06505185555858E-4</v>
      </c>
      <c r="F248" s="4">
        <f t="shared" si="10"/>
        <v>1.9562839484393681E-4</v>
      </c>
      <c r="G248" s="4">
        <f t="shared" si="11"/>
        <v>0</v>
      </c>
    </row>
    <row r="249" spans="1:7" x14ac:dyDescent="0.35">
      <c r="A249" s="2" t="s">
        <v>169</v>
      </c>
      <c r="B249" s="3">
        <v>18.613140699999999</v>
      </c>
      <c r="C249" s="3">
        <v>11.551547080000002</v>
      </c>
      <c r="D249" s="3"/>
      <c r="E249" s="4">
        <f t="shared" si="9"/>
        <v>2.6546740790766562E-4</v>
      </c>
      <c r="F249" s="4">
        <f t="shared" si="10"/>
        <v>1.6663235029885478E-4</v>
      </c>
      <c r="G249" s="4">
        <f t="shared" si="11"/>
        <v>0</v>
      </c>
    </row>
    <row r="250" spans="1:7" x14ac:dyDescent="0.35">
      <c r="A250" s="2" t="s">
        <v>170</v>
      </c>
      <c r="B250" s="3">
        <v>11.756622270000003</v>
      </c>
      <c r="C250" s="3">
        <v>10.488704520000006</v>
      </c>
      <c r="D250" s="3"/>
      <c r="E250" s="4">
        <f t="shared" si="9"/>
        <v>1.6767723889641239E-4</v>
      </c>
      <c r="F250" s="4">
        <f t="shared" si="10"/>
        <v>1.5130072826209025E-4</v>
      </c>
      <c r="G250" s="4">
        <f t="shared" si="11"/>
        <v>0</v>
      </c>
    </row>
    <row r="251" spans="1:7" x14ac:dyDescent="0.35">
      <c r="A251" s="2" t="s">
        <v>178</v>
      </c>
      <c r="B251" s="3">
        <v>9.5122400000000003</v>
      </c>
      <c r="C251" s="3">
        <v>9.0427309999999999</v>
      </c>
      <c r="D251" s="3"/>
      <c r="E251" s="4">
        <f t="shared" si="9"/>
        <v>1.3566703958755403E-4</v>
      </c>
      <c r="F251" s="4">
        <f t="shared" si="10"/>
        <v>1.3044239955175885E-4</v>
      </c>
      <c r="G251" s="4">
        <f t="shared" si="11"/>
        <v>0</v>
      </c>
    </row>
    <row r="252" spans="1:7" x14ac:dyDescent="0.35">
      <c r="A252" s="2" t="s">
        <v>180</v>
      </c>
      <c r="B252" s="3">
        <v>10.885834769999997</v>
      </c>
      <c r="C252" s="3">
        <v>5.8913733199999996</v>
      </c>
      <c r="D252" s="3"/>
      <c r="E252" s="4">
        <f t="shared" si="9"/>
        <v>1.5525774966623654E-4</v>
      </c>
      <c r="F252" s="4">
        <f t="shared" si="10"/>
        <v>8.4983714821994805E-5</v>
      </c>
      <c r="G252" s="4">
        <f t="shared" si="11"/>
        <v>0</v>
      </c>
    </row>
    <row r="253" spans="1:7" x14ac:dyDescent="0.35">
      <c r="A253" s="2" t="s">
        <v>189</v>
      </c>
      <c r="B253" s="3"/>
      <c r="C253" s="3">
        <v>5.7093937500000003</v>
      </c>
      <c r="D253" s="3"/>
      <c r="E253" s="4">
        <f t="shared" si="9"/>
        <v>0</v>
      </c>
      <c r="F253" s="4">
        <f t="shared" si="10"/>
        <v>8.2358639302199165E-5</v>
      </c>
      <c r="G253" s="4">
        <f t="shared" si="11"/>
        <v>0</v>
      </c>
    </row>
    <row r="254" spans="1:7" x14ac:dyDescent="0.35">
      <c r="A254" s="2" t="s">
        <v>206</v>
      </c>
      <c r="B254" s="3">
        <v>3.1096235300000004</v>
      </c>
      <c r="C254" s="3">
        <v>4.0136757200000019</v>
      </c>
      <c r="D254" s="3"/>
      <c r="E254" s="4">
        <f t="shared" si="9"/>
        <v>4.435058603934505E-5</v>
      </c>
      <c r="F254" s="4">
        <f t="shared" si="10"/>
        <v>5.7897718282168693E-5</v>
      </c>
      <c r="G254" s="4">
        <f t="shared" si="11"/>
        <v>0</v>
      </c>
    </row>
    <row r="255" spans="1:7" x14ac:dyDescent="0.35">
      <c r="A255" s="2" t="s">
        <v>228</v>
      </c>
      <c r="B255" s="3">
        <v>7.0235896800000006</v>
      </c>
      <c r="C255" s="3">
        <v>1.4956119199999995</v>
      </c>
      <c r="D255" s="3"/>
      <c r="E255" s="4">
        <f t="shared" si="9"/>
        <v>1.0017300017275595E-4</v>
      </c>
      <c r="F255" s="4">
        <f t="shared" si="10"/>
        <v>2.157436814641651E-5</v>
      </c>
      <c r="G255" s="4">
        <f t="shared" si="11"/>
        <v>0</v>
      </c>
    </row>
    <row r="256" spans="1:7" x14ac:dyDescent="0.35">
      <c r="A256" s="2" t="s">
        <v>269</v>
      </c>
      <c r="B256" s="3"/>
      <c r="C256" s="3">
        <v>9.1283879999999998E-2</v>
      </c>
      <c r="D256" s="3"/>
      <c r="E256" s="4">
        <f t="shared" si="9"/>
        <v>0</v>
      </c>
      <c r="F256" s="4">
        <f t="shared" si="10"/>
        <v>1.3167801129542399E-6</v>
      </c>
      <c r="G256" s="4">
        <f t="shared" si="11"/>
        <v>0</v>
      </c>
    </row>
    <row r="257" spans="1:7" x14ac:dyDescent="0.35">
      <c r="A257" s="8" t="s">
        <v>241</v>
      </c>
      <c r="B257" s="9">
        <v>6.23878E-2</v>
      </c>
      <c r="C257" s="9">
        <v>1.1880899999999998E-2</v>
      </c>
      <c r="D257" s="5"/>
      <c r="E257" s="4">
        <f t="shared" si="9"/>
        <v>8.8979758000012657E-7</v>
      </c>
      <c r="F257" s="4">
        <f t="shared" si="10"/>
        <v>1.7138330276931728E-7</v>
      </c>
      <c r="G257" s="4">
        <f t="shared" si="11"/>
        <v>0</v>
      </c>
    </row>
    <row r="258" spans="1:7" x14ac:dyDescent="0.35">
      <c r="A258" s="2" t="s">
        <v>247</v>
      </c>
      <c r="B258" s="3">
        <v>19.712315100000009</v>
      </c>
      <c r="C258" s="3"/>
      <c r="D258" s="3"/>
      <c r="E258" s="4">
        <f t="shared" si="9"/>
        <v>2.8114423448462615E-4</v>
      </c>
      <c r="F258" s="4">
        <f t="shared" si="10"/>
        <v>0</v>
      </c>
      <c r="G258" s="4">
        <f t="shared" si="11"/>
        <v>0</v>
      </c>
    </row>
    <row r="259" spans="1:7" x14ac:dyDescent="0.35">
      <c r="A259" s="2" t="s">
        <v>245</v>
      </c>
      <c r="B259" s="3">
        <v>1.2700151700000002</v>
      </c>
      <c r="C259" s="3"/>
      <c r="D259" s="3"/>
      <c r="E259" s="4">
        <f t="shared" si="9"/>
        <v>1.8113420008871118E-5</v>
      </c>
      <c r="F259" s="4">
        <f t="shared" si="10"/>
        <v>0</v>
      </c>
      <c r="G259" s="4">
        <f t="shared" si="11"/>
        <v>0</v>
      </c>
    </row>
    <row r="260" spans="1:7" x14ac:dyDescent="0.35">
      <c r="A260" s="2" t="s">
        <v>251</v>
      </c>
      <c r="B260" s="3">
        <v>0.62239752000000015</v>
      </c>
      <c r="C260" s="3"/>
      <c r="D260" s="3"/>
      <c r="E260" s="4">
        <f t="shared" si="9"/>
        <v>8.8768606537509015E-6</v>
      </c>
      <c r="F260" s="4">
        <f t="shared" si="10"/>
        <v>0</v>
      </c>
      <c r="G260" s="4">
        <f t="shared" si="11"/>
        <v>0</v>
      </c>
    </row>
    <row r="261" spans="1:7" x14ac:dyDescent="0.35">
      <c r="A261" s="6" t="s">
        <v>249</v>
      </c>
      <c r="B261" s="10">
        <v>5.3561249999999998E-2</v>
      </c>
      <c r="C261" s="10">
        <v>1.1361709999999999E-2</v>
      </c>
      <c r="D261" s="10">
        <v>3.2299100000000003E-3</v>
      </c>
      <c r="E261" s="6"/>
      <c r="F261" s="6"/>
      <c r="G261" s="6"/>
    </row>
    <row r="262" spans="1:7" x14ac:dyDescent="0.35">
      <c r="A262" s="6" t="s">
        <v>243</v>
      </c>
      <c r="B262" s="10">
        <v>1.0062599999999998E-2</v>
      </c>
      <c r="C262" s="10"/>
      <c r="D262" s="10"/>
      <c r="E262" s="6"/>
      <c r="F262" s="6"/>
      <c r="G262" s="6"/>
    </row>
    <row r="263" spans="1:7" ht="15" thickBot="1" x14ac:dyDescent="0.4">
      <c r="A263" s="7" t="s">
        <v>248</v>
      </c>
      <c r="B263" s="11">
        <v>9.4500000000000001E-3</v>
      </c>
      <c r="C263" s="11"/>
      <c r="D263" s="11"/>
      <c r="E263" s="7"/>
      <c r="F263" s="7"/>
      <c r="G263" s="7"/>
    </row>
    <row r="264" spans="1:7" x14ac:dyDescent="0.35">
      <c r="A264" s="12" t="s">
        <v>252</v>
      </c>
      <c r="B264" s="13">
        <f>SUM(B4:B263)</f>
        <v>70114.598423600037</v>
      </c>
      <c r="C264" s="13">
        <f t="shared" ref="C264:G264" si="12">SUM(C4:C263)</f>
        <v>69323.556075889981</v>
      </c>
      <c r="D264" s="13">
        <f t="shared" si="12"/>
        <v>73933.548796050105</v>
      </c>
      <c r="E264" s="14">
        <f t="shared" si="12"/>
        <v>0.99999895779407288</v>
      </c>
      <c r="F264" s="14">
        <f t="shared" si="12"/>
        <v>0.99999983610607057</v>
      </c>
      <c r="G264" s="14">
        <f t="shared" si="12"/>
        <v>0.99999995631333616</v>
      </c>
    </row>
  </sheetData>
  <sortState xmlns:xlrd2="http://schemas.microsoft.com/office/spreadsheetml/2017/richdata2" ref="A4:G263">
    <sortCondition descending="1" ref="G4:G263"/>
    <sortCondition descending="1" ref="F4:F263"/>
    <sortCondition descending="1" ref="E4:E263"/>
  </sortState>
  <mergeCells count="2">
    <mergeCell ref="A1:H1"/>
    <mergeCell ref="A2:H2"/>
  </mergeCells>
  <conditionalFormatting sqref="A1:A2">
    <cfRule type="cellIs" dxfId="2" priority="3" operator="equal">
      <formula>""</formula>
    </cfRule>
  </conditionalFormatting>
  <conditionalFormatting sqref="A3:G3">
    <cfRule type="cellIs" dxfId="1" priority="1" operator="equal">
      <formula>""</formula>
    </cfRule>
  </conditionalFormatting>
  <conditionalFormatting sqref="A3:G3">
    <cfRule type="cellIs" dxfId="0" priority="2" operator="notEqual">
      <formula>""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D9C8B6-3953-4789-BC27-CE77C7C8F8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9BB485-782D-412F-B6B4-1DC1B31C81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52C2A5-298C-4163-AFDF-B3D4C60D7F1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DARY CARVAJAL MENDOZA</dc:creator>
  <cp:keywords/>
  <dc:description/>
  <cp:lastModifiedBy>CRISTIAN CAMILO OSPINA METAUTE</cp:lastModifiedBy>
  <cp:revision/>
  <dcterms:created xsi:type="dcterms:W3CDTF">2018-03-01T21:02:01Z</dcterms:created>
  <dcterms:modified xsi:type="dcterms:W3CDTF">2022-01-20T19:38:01Z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