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formes\Anual\2020\"/>
    </mc:Choice>
  </mc:AlternateContent>
  <bookViews>
    <workbookView xWindow="240" yWindow="12" windowWidth="16092" windowHeight="9660"/>
  </bookViews>
  <sheets>
    <sheet name="DemandaCreTotal_R" sheetId="12" r:id="rId1"/>
  </sheets>
  <calcPr calcId="152511"/>
</workbook>
</file>

<file path=xl/calcChain.xml><?xml version="1.0" encoding="utf-8"?>
<calcChain xmlns="http://schemas.openxmlformats.org/spreadsheetml/2006/main">
  <c r="G18" i="12" l="1"/>
  <c r="F18" i="12"/>
  <c r="E18" i="12"/>
</calcChain>
</file>

<file path=xl/sharedStrings.xml><?xml version="1.0" encoding="utf-8"?>
<sst xmlns="http://schemas.openxmlformats.org/spreadsheetml/2006/main" count="25" uniqueCount="22">
  <si>
    <t>index</t>
  </si>
  <si>
    <t>Demanda-2018</t>
  </si>
  <si>
    <t>Demanda-2019</t>
  </si>
  <si>
    <t>Demanda-2020</t>
  </si>
  <si>
    <t>Crecimiento-2020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</si>
  <si>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</si>
  <si>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</si>
  <si>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</si>
  <si>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</si>
  <si>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</si>
  <si>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</si>
  <si>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</si>
  <si>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</si>
  <si>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</si>
  <si>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</si>
  <si>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</si>
  <si>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</si>
  <si>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I-Trim</t>
  </si>
  <si>
    <t>II-Trim</t>
  </si>
  <si>
    <t>III-Trim</t>
  </si>
  <si>
    <t>IV-Trim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</si>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</sst>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2" fillId="0" borderId="2"/>
    <xf numFmtId="9" fontId="2" fillId="0" borderId="2" applyFon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/>
    <xf numFmtId="10" fontId="0" fillId="4" borderId="0" xfId="0" applyNumberFormat="1" applyFill="1"/>
    <xf numFmtId="10" fontId="0" fillId="3" borderId="0" xfId="0" applyNumberFormat="1" applyFill="1"/>
    <xf numFmtId="10" fontId="0" fillId="5" borderId="0" xfId="0" applyNumberFormat="1" applyFill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 regulada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DemandaCreTotal_R!$B$1</c:f>
              <c:strCache>
                <c:ptCount val="1"/>
                <c:pt idx="0">
                  <c:v>Demanda-2018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DemandaCreTotal_R!$A$2:$A$18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DemandaCreTotal_R!$B$2:$B$18</c:f>
              <c:numCache>
                <c:formatCode>0.00</c:formatCode>
                <c:ptCount val="17"/>
                <c:pt idx="0">
                  <c:v>3817.2233139</c:v>
                </c:pt>
                <c:pt idx="1">
                  <c:v>3540.8177484299999</c:v>
                </c:pt>
                <c:pt idx="2">
                  <c:v>3954.10009798999</c:v>
                </c:pt>
                <c:pt idx="3">
                  <c:v>3794.2729596099998</c:v>
                </c:pt>
                <c:pt idx="4">
                  <c:v>3932.2593688500001</c:v>
                </c:pt>
                <c:pt idx="5">
                  <c:v>3872.18809207</c:v>
                </c:pt>
                <c:pt idx="6">
                  <c:v>4031.4095997499999</c:v>
                </c:pt>
                <c:pt idx="7">
                  <c:v>4064.6266375</c:v>
                </c:pt>
                <c:pt idx="8">
                  <c:v>3945.3741430299901</c:v>
                </c:pt>
                <c:pt idx="9">
                  <c:v>4012.8049087600002</c:v>
                </c:pt>
                <c:pt idx="10">
                  <c:v>3941.82109248999</c:v>
                </c:pt>
                <c:pt idx="11">
                  <c:v>4005.4450578400001</c:v>
                </c:pt>
              </c:numCache>
            </c:numRef>
          </c:val>
        </c:ser>
        <c:ser>
          <c:idx val="1"/>
          <c:order val="1"/>
          <c:tx>
            <c:strRef>
              <c:f>DemandaCreTotal_R!$C$1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DemandaCreTotal_R!$A$2:$A$18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DemandaCreTotal_R!$C$2:$C$18</c:f>
              <c:numCache>
                <c:formatCode>0.00</c:formatCode>
                <c:ptCount val="17"/>
                <c:pt idx="0">
                  <c:v>3965.8606433999998</c:v>
                </c:pt>
                <c:pt idx="1">
                  <c:v>3735.1751445199902</c:v>
                </c:pt>
                <c:pt idx="2">
                  <c:v>4099.9387284599998</c:v>
                </c:pt>
                <c:pt idx="3">
                  <c:v>3978.3733016199999</c:v>
                </c:pt>
                <c:pt idx="4">
                  <c:v>4150.9941538899902</c:v>
                </c:pt>
                <c:pt idx="5">
                  <c:v>4008.1447683800002</c:v>
                </c:pt>
                <c:pt idx="6">
                  <c:v>4211.6274362100003</c:v>
                </c:pt>
                <c:pt idx="7">
                  <c:v>4270.9091873099997</c:v>
                </c:pt>
                <c:pt idx="8">
                  <c:v>4130.9857474700002</c:v>
                </c:pt>
                <c:pt idx="9">
                  <c:v>4119.6755132999997</c:v>
                </c:pt>
                <c:pt idx="10">
                  <c:v>4084.5876661799998</c:v>
                </c:pt>
                <c:pt idx="11">
                  <c:v>4249.60205589</c:v>
                </c:pt>
              </c:numCache>
            </c:numRef>
          </c:val>
        </c:ser>
        <c:ser>
          <c:idx val="2"/>
          <c:order val="2"/>
          <c:tx>
            <c:strRef>
              <c:f>DemandaCreTotal_R!$D$1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E532C5E-A4BC-4DAA-91B9-B9C7F4B335B4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F931B0C-83CE-4681-916B-A00DC2E35744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9E0A87D-93CD-4991-8F47-3F0D6925D73C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54BC62D-8472-433D-B312-E093EFD8123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45D9709-757E-415F-B0BA-5372FDB3C30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5BCDD94-610F-4768-B136-FD282EA2073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5772DBD-205C-419D-885E-255D8374574F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FA6761F-14FE-428F-904A-FDB716472425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CD0BD8D-1F1E-4844-9B3D-C0CFA7C62810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92B691D-0D33-4F7B-825F-FFE82B38736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7E43716-8773-4E95-8D2B-ABA54863BC85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9A05F19-E864-484A-B96E-19FF25660D2A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DemandaCreTotal_R!$A$2:$A$18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DemandaCreTotal_R!$D$2:$D$18</c:f>
              <c:numCache>
                <c:formatCode>0.00</c:formatCode>
                <c:ptCount val="17"/>
                <c:pt idx="0">
                  <c:v>4173.2171032099996</c:v>
                </c:pt>
                <c:pt idx="1">
                  <c:v>4068.27304177</c:v>
                </c:pt>
                <c:pt idx="2">
                  <c:v>4159.3543440100002</c:v>
                </c:pt>
                <c:pt idx="3">
                  <c:v>3797.0490177800002</c:v>
                </c:pt>
                <c:pt idx="4">
                  <c:v>4043.3457020800001</c:v>
                </c:pt>
                <c:pt idx="5">
                  <c:v>3913.8469772999902</c:v>
                </c:pt>
                <c:pt idx="6">
                  <c:v>4081.6932201700001</c:v>
                </c:pt>
                <c:pt idx="7">
                  <c:v>4129.38500905</c:v>
                </c:pt>
                <c:pt idx="8">
                  <c:v>4046.55491201</c:v>
                </c:pt>
                <c:pt idx="9">
                  <c:v>4244.2088167900001</c:v>
                </c:pt>
                <c:pt idx="10">
                  <c:v>4048.94344936999</c:v>
                </c:pt>
                <c:pt idx="11">
                  <c:v>4267.4935715199999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DemandaCreTotal_R!$H$2:$H$13</c15:f>
                <c15:dlblRangeCache>
                  <c:ptCount val="12"/>
                  <c:pt idx="0">
                    <c:v>5.23%</c:v>
                  </c:pt>
                  <c:pt idx="1">
                    <c:v>5.23%</c:v>
                  </c:pt>
                  <c:pt idx="2">
                    <c:v>1.32%</c:v>
                  </c:pt>
                  <c:pt idx="3">
                    <c:v>-4.39%</c:v>
                  </c:pt>
                  <c:pt idx="4">
                    <c:v>-1.75%</c:v>
                  </c:pt>
                  <c:pt idx="5">
                    <c:v>-2.44%</c:v>
                  </c:pt>
                  <c:pt idx="6">
                    <c:v>-3.26%</c:v>
                  </c:pt>
                  <c:pt idx="7">
                    <c:v>-2.90%</c:v>
                  </c:pt>
                  <c:pt idx="8">
                    <c:v>-2.41%</c:v>
                  </c:pt>
                  <c:pt idx="9">
                    <c:v>3.20%</c:v>
                  </c:pt>
                  <c:pt idx="10">
                    <c:v>-0.67%</c:v>
                  </c:pt>
                  <c:pt idx="11">
                    <c:v>0.43%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427897016"/>
        <c:axId val="427891136"/>
      </c:barChart>
      <c:barChart>
        <c:barDir val="col"/>
        <c:grouping val="clustered"/>
        <c:varyColors val="0"/>
        <c:ser>
          <c:idx val="3"/>
          <c:order val="3"/>
          <c:tx>
            <c:strRef>
              <c:f>DemandaCreTotal_R!$E$1</c:f>
              <c:strCache>
                <c:ptCount val="1"/>
                <c:pt idx="0">
                  <c:v>Demanda-2018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DemandaCreTotal_R!$A$2:$A$18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DemandaCreTotal_R!$E$2:$E$18</c:f>
              <c:numCache>
                <c:formatCode>0.00</c:formatCode>
                <c:ptCount val="17"/>
                <c:pt idx="12">
                  <c:v>11312.141160319999</c:v>
                </c:pt>
                <c:pt idx="13">
                  <c:v>11598.7204205299</c:v>
                </c:pt>
                <c:pt idx="14">
                  <c:v>12041.41038028</c:v>
                </c:pt>
                <c:pt idx="15">
                  <c:v>11960.0710590899</c:v>
                </c:pt>
                <c:pt idx="16">
                  <c:v>46912.343020219807</c:v>
                </c:pt>
              </c:numCache>
            </c:numRef>
          </c:val>
        </c:ser>
        <c:ser>
          <c:idx val="4"/>
          <c:order val="4"/>
          <c:tx>
            <c:strRef>
              <c:f>DemandaCreTotal_R!$F$1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DemandaCreTotal_R!$A$2:$A$18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DemandaCreTotal_R!$F$2:$F$18</c:f>
              <c:numCache>
                <c:formatCode>0.00</c:formatCode>
                <c:ptCount val="17"/>
                <c:pt idx="12">
                  <c:v>11800.97451638</c:v>
                </c:pt>
                <c:pt idx="13">
                  <c:v>12137.51222389</c:v>
                </c:pt>
                <c:pt idx="14">
                  <c:v>12613.5223709899</c:v>
                </c:pt>
                <c:pt idx="15">
                  <c:v>12453.86523537</c:v>
                </c:pt>
                <c:pt idx="16">
                  <c:v>49005.874346629906</c:v>
                </c:pt>
              </c:numCache>
            </c:numRef>
          </c:val>
        </c:ser>
        <c:ser>
          <c:idx val="5"/>
          <c:order val="5"/>
          <c:tx>
            <c:strRef>
              <c:f>DemandaCreTotal_R!$G$1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3.9%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-2.81%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-2.88%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0.98%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-0.25%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DemandaCreTotal_R!$A$2:$A$18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DemandaCreTotal_R!$G$2:$G$18</c:f>
              <c:numCache>
                <c:formatCode>0.00</c:formatCode>
                <c:ptCount val="17"/>
                <c:pt idx="12">
                  <c:v>12400.84448899</c:v>
                </c:pt>
                <c:pt idx="13">
                  <c:v>11754.24169716</c:v>
                </c:pt>
                <c:pt idx="14">
                  <c:v>12257.633141230001</c:v>
                </c:pt>
                <c:pt idx="15">
                  <c:v>12560.64583768</c:v>
                </c:pt>
                <c:pt idx="16">
                  <c:v>48973.36516506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427902112"/>
        <c:axId val="427897408"/>
      </c:barChart>
      <c:catAx>
        <c:axId val="42789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27891136"/>
        <c:crosses val="autoZero"/>
        <c:auto val="1"/>
        <c:lblAlgn val="ctr"/>
        <c:lblOffset val="100"/>
        <c:noMultiLvlLbl val="0"/>
      </c:catAx>
      <c:valAx>
        <c:axId val="42789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27897016"/>
        <c:crosses val="autoZero"/>
        <c:crossBetween val="between"/>
      </c:valAx>
      <c:valAx>
        <c:axId val="427897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427902112"/>
        <c:crosses val="max"/>
        <c:crossBetween val="between"/>
      </c:valAx>
      <c:catAx>
        <c:axId val="42790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8974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175260</xdr:rowOff>
    </xdr:from>
    <xdr:to>
      <xdr:col>12</xdr:col>
      <xdr:colOff>53340</xdr:colOff>
      <xdr:row>40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18"/>
  <sheetViews>
    <sheetView tabSelected="1" workbookViewId="0">
      <selection activeCell="J11" sqref="J11"/>
    </sheetView>
  </sheetViews>
  <sheetFormatPr baseColWidth="10" defaultColWidth="8.88671875" defaultRowHeight="14.4" x14ac:dyDescent="0.3"/>
  <cols>
    <col min="1" max="1" width="11.44140625" customWidth="1"/>
    <col min="2" max="7" width="12" style="1" customWidth="1"/>
    <col min="8" max="19" width="12.6640625" style="2" customWidth="1"/>
  </cols>
  <sheetData>
    <row r="1" spans="1:11" ht="28.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1</v>
      </c>
      <c r="F1" s="3" t="s">
        <v>2</v>
      </c>
      <c r="G1" s="3" t="s">
        <v>3</v>
      </c>
      <c r="H1" s="3" t="s">
        <v>4</v>
      </c>
      <c r="I1" s="4"/>
      <c r="J1" s="4"/>
      <c r="K1" s="5"/>
    </row>
    <row r="2" spans="1:11" x14ac:dyDescent="0.3">
      <c r="A2" t="s">
        <v>5</v>
      </c>
      <c r="B2" s="1">
        <v>3817.2233139</v>
      </c>
      <c r="C2" s="1">
        <v>3965.8606433999998</v>
      </c>
      <c r="D2" s="1">
        <v>4173.2171032099996</v>
      </c>
      <c r="H2" s="8">
        <v>5.2274599724537026E-2</v>
      </c>
      <c r="I2" s="4"/>
      <c r="J2" s="4"/>
      <c r="K2"/>
    </row>
    <row r="3" spans="1:11" x14ac:dyDescent="0.3">
      <c r="A3" t="s">
        <v>6</v>
      </c>
      <c r="B3" s="1">
        <v>3540.8177484299999</v>
      </c>
      <c r="C3" s="1">
        <v>3735.1751445199902</v>
      </c>
      <c r="D3" s="1">
        <v>4068.27304177</v>
      </c>
      <c r="H3" s="8">
        <v>5.2252109679451063E-2</v>
      </c>
      <c r="I3" s="4"/>
      <c r="J3" s="4"/>
      <c r="K3"/>
    </row>
    <row r="4" spans="1:11" x14ac:dyDescent="0.3">
      <c r="A4" t="s">
        <v>7</v>
      </c>
      <c r="B4" s="1">
        <v>3954.10009798999</v>
      </c>
      <c r="C4" s="1">
        <v>4099.9387284599998</v>
      </c>
      <c r="D4" s="1">
        <v>4159.3543440100002</v>
      </c>
      <c r="H4" s="8">
        <v>1.3191789664067236E-2</v>
      </c>
      <c r="I4" s="4"/>
      <c r="J4" s="4"/>
      <c r="K4"/>
    </row>
    <row r="5" spans="1:11" x14ac:dyDescent="0.3">
      <c r="A5" t="s">
        <v>8</v>
      </c>
      <c r="B5" s="1">
        <v>3794.2729596099998</v>
      </c>
      <c r="C5" s="1">
        <v>3978.3733016199999</v>
      </c>
      <c r="D5" s="1">
        <v>3797.0490177800002</v>
      </c>
      <c r="H5" s="8">
        <v>-4.3946863026400614E-2</v>
      </c>
      <c r="I5" s="4"/>
      <c r="J5" s="4"/>
      <c r="K5"/>
    </row>
    <row r="6" spans="1:11" x14ac:dyDescent="0.3">
      <c r="A6" t="s">
        <v>9</v>
      </c>
      <c r="B6" s="1">
        <v>3932.2593688500001</v>
      </c>
      <c r="C6" s="1">
        <v>4150.9941538899902</v>
      </c>
      <c r="D6" s="1">
        <v>4043.3457020800001</v>
      </c>
      <c r="H6" s="8">
        <v>-1.7513439049802546E-2</v>
      </c>
      <c r="I6" s="4"/>
      <c r="J6" s="4"/>
      <c r="K6"/>
    </row>
    <row r="7" spans="1:11" x14ac:dyDescent="0.3">
      <c r="A7" t="s">
        <v>10</v>
      </c>
      <c r="B7" s="1">
        <v>3872.18809207</v>
      </c>
      <c r="C7" s="1">
        <v>4008.1447683800002</v>
      </c>
      <c r="D7" s="1">
        <v>3913.8469772999902</v>
      </c>
      <c r="H7" s="8">
        <v>-2.4438110043354097E-2</v>
      </c>
      <c r="I7" s="4"/>
      <c r="J7" s="4"/>
      <c r="K7"/>
    </row>
    <row r="8" spans="1:11" x14ac:dyDescent="0.3">
      <c r="A8" t="s">
        <v>11</v>
      </c>
      <c r="B8" s="1">
        <v>4031.4095997499999</v>
      </c>
      <c r="C8" s="1">
        <v>4211.6274362100003</v>
      </c>
      <c r="D8" s="1">
        <v>4081.6932201700001</v>
      </c>
      <c r="H8" s="8">
        <v>-3.2634196840861059E-2</v>
      </c>
      <c r="I8" s="4"/>
      <c r="J8" s="4"/>
      <c r="K8"/>
    </row>
    <row r="9" spans="1:11" x14ac:dyDescent="0.3">
      <c r="A9" t="s">
        <v>12</v>
      </c>
      <c r="B9" s="1">
        <v>4064.6266375</v>
      </c>
      <c r="C9" s="1">
        <v>4270.9091873099997</v>
      </c>
      <c r="D9" s="1">
        <v>4129.38500905</v>
      </c>
      <c r="H9" s="8">
        <v>-2.9026235384388168E-2</v>
      </c>
      <c r="I9" s="4"/>
      <c r="J9" s="4"/>
      <c r="K9"/>
    </row>
    <row r="10" spans="1:11" x14ac:dyDescent="0.3">
      <c r="A10" t="s">
        <v>13</v>
      </c>
      <c r="B10" s="1">
        <v>3945.3741430299901</v>
      </c>
      <c r="C10" s="1">
        <v>4130.9857474700002</v>
      </c>
      <c r="D10" s="1">
        <v>4046.55491201</v>
      </c>
      <c r="H10" s="8">
        <v>-2.4064689270736159E-2</v>
      </c>
      <c r="I10" s="4"/>
      <c r="J10" s="4"/>
      <c r="K10"/>
    </row>
    <row r="11" spans="1:11" x14ac:dyDescent="0.3">
      <c r="A11" t="s">
        <v>14</v>
      </c>
      <c r="B11" s="1">
        <v>4012.8049087600002</v>
      </c>
      <c r="C11" s="1">
        <v>4119.6755132999997</v>
      </c>
      <c r="D11" s="1">
        <v>4244.2088167900001</v>
      </c>
      <c r="H11" s="8">
        <v>3.2044706282483536E-2</v>
      </c>
      <c r="I11" s="4"/>
      <c r="J11" s="4"/>
      <c r="K11"/>
    </row>
    <row r="12" spans="1:11" x14ac:dyDescent="0.3">
      <c r="A12" t="s">
        <v>15</v>
      </c>
      <c r="B12" s="1">
        <v>3941.82109248999</v>
      </c>
      <c r="C12" s="1">
        <v>4084.5876661799998</v>
      </c>
      <c r="D12" s="1">
        <v>4048.94344936999</v>
      </c>
      <c r="H12" s="8">
        <v>-6.7126652469279438E-3</v>
      </c>
      <c r="I12" s="4"/>
      <c r="J12" s="4"/>
      <c r="K12"/>
    </row>
    <row r="13" spans="1:11" x14ac:dyDescent="0.3">
      <c r="A13" t="s">
        <v>16</v>
      </c>
      <c r="B13" s="1">
        <v>4005.4450578400001</v>
      </c>
      <c r="C13" s="1">
        <v>4249.60205589</v>
      </c>
      <c r="D13" s="1">
        <v>4267.4935715199999</v>
      </c>
      <c r="H13" s="8">
        <v>4.3084226489207575E-3</v>
      </c>
      <c r="I13" s="4"/>
      <c r="J13" s="4"/>
      <c r="K13"/>
    </row>
    <row r="14" spans="1:11" x14ac:dyDescent="0.3">
      <c r="A14" t="s">
        <v>17</v>
      </c>
      <c r="E14" s="1">
        <v>11312.141160319999</v>
      </c>
      <c r="F14" s="1">
        <v>11800.97451638</v>
      </c>
      <c r="G14" s="1">
        <v>12400.84448899</v>
      </c>
      <c r="H14" s="7">
        <v>3.9006922080622626E-2</v>
      </c>
      <c r="I14" s="4"/>
      <c r="J14" s="4"/>
      <c r="K14" s="4"/>
    </row>
    <row r="15" spans="1:11" x14ac:dyDescent="0.3">
      <c r="A15" t="s">
        <v>18</v>
      </c>
      <c r="E15" s="1">
        <v>11598.7204205299</v>
      </c>
      <c r="F15" s="1">
        <v>12137.51222389</v>
      </c>
      <c r="G15" s="1">
        <v>11754.24169716</v>
      </c>
      <c r="H15" s="7">
        <v>-2.8102100195997074E-2</v>
      </c>
    </row>
    <row r="16" spans="1:11" x14ac:dyDescent="0.3">
      <c r="A16" t="s">
        <v>19</v>
      </c>
      <c r="E16" s="1">
        <v>12041.41038028</v>
      </c>
      <c r="F16" s="1">
        <v>12613.5223709899</v>
      </c>
      <c r="G16" s="1">
        <v>12257.633141230001</v>
      </c>
      <c r="H16" s="7">
        <v>-2.8770954313411378E-2</v>
      </c>
    </row>
    <row r="17" spans="1:8" x14ac:dyDescent="0.3">
      <c r="A17" t="s">
        <v>20</v>
      </c>
      <c r="E17" s="1">
        <v>11960.0710590899</v>
      </c>
      <c r="F17" s="1">
        <v>12453.86523537</v>
      </c>
      <c r="G17" s="1">
        <v>12560.64583768</v>
      </c>
      <c r="H17" s="7">
        <v>9.8285692975907755E-3</v>
      </c>
    </row>
    <row r="18" spans="1:8" x14ac:dyDescent="0.3">
      <c r="A18" t="s">
        <v>21</v>
      </c>
      <c r="E18" s="1">
        <f>SUM(E14:E17)</f>
        <v>46912.343020219807</v>
      </c>
      <c r="F18" s="1">
        <f>SUM(F14:F17)</f>
        <v>49005.874346629906</v>
      </c>
      <c r="G18" s="1">
        <f>SUM(G14:G17)</f>
        <v>48973.36516506</v>
      </c>
      <c r="H18" s="6">
        <v>-2.4751446056371388E-3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DemandaCreTotal_R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GRAJALES ESPINAL</dc:creator>
  <cp:lastModifiedBy>CRISTIAN DAVID GRAJALES ESPINAL</cp:lastModifiedBy>
  <dcterms:created xsi:type="dcterms:W3CDTF">2021-01-31T22:01:21Z</dcterms:created>
  <dcterms:modified xsi:type="dcterms:W3CDTF">2021-02-03T03:29:14Z</dcterms:modified>
</cp:coreProperties>
</file>